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wray\Desktop\melissA\Revised - Web Team\"/>
    </mc:Choice>
  </mc:AlternateContent>
  <xr:revisionPtr revIDLastSave="0" documentId="13_ncr:1_{12451AA6-DF37-4E2C-AC3B-283A0E82FAB5}" xr6:coauthVersionLast="44" xr6:coauthVersionMax="44" xr10:uidLastSave="{00000000-0000-0000-0000-000000000000}"/>
  <bookViews>
    <workbookView xWindow="-110" yWindow="-110" windowWidth="19420" windowHeight="10420" xr2:uid="{00000000-000D-0000-FFFF-FFFF00000000}"/>
  </bookViews>
  <sheets>
    <sheet name="ANSI-AGED" sheetId="3" r:id="rId1"/>
  </sheets>
  <definedNames>
    <definedName name="_xlnm.Print_Area" localSheetId="0">'ANSI-AGED'!$A$1:$AI$42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24" i="3" l="1"/>
  <c r="Q23" i="3"/>
  <c r="AF41" i="3" l="1"/>
  <c r="AE41" i="3"/>
  <c r="AD41" i="3"/>
  <c r="AF24" i="3"/>
  <c r="AE24" i="3"/>
  <c r="AD24" i="3"/>
  <c r="O42" i="3" l="1"/>
  <c r="N42" i="3"/>
  <c r="M42" i="3"/>
  <c r="O41" i="3"/>
  <c r="N41" i="3"/>
  <c r="M41" i="3"/>
  <c r="O40" i="3"/>
  <c r="N40" i="3"/>
  <c r="M40" i="3"/>
  <c r="O39" i="3"/>
  <c r="N39" i="3"/>
  <c r="M39" i="3"/>
  <c r="O38" i="3"/>
  <c r="N38" i="3"/>
  <c r="M38" i="3"/>
  <c r="O37" i="3"/>
  <c r="N37" i="3"/>
  <c r="M37" i="3"/>
  <c r="O36" i="3"/>
  <c r="N36" i="3"/>
  <c r="M36" i="3"/>
  <c r="O35" i="3"/>
  <c r="N35" i="3"/>
  <c r="M35" i="3"/>
  <c r="O34" i="3"/>
  <c r="N34" i="3"/>
  <c r="M34" i="3"/>
  <c r="O33" i="3"/>
  <c r="N33" i="3"/>
  <c r="M33" i="3"/>
  <c r="O32" i="3"/>
  <c r="N32" i="3"/>
  <c r="M32" i="3"/>
  <c r="O31" i="3"/>
  <c r="N31" i="3"/>
  <c r="M31" i="3"/>
  <c r="O30" i="3"/>
  <c r="N30" i="3"/>
  <c r="M30" i="3"/>
  <c r="O29" i="3"/>
  <c r="N29" i="3"/>
  <c r="M29" i="3"/>
  <c r="O28" i="3"/>
  <c r="N28" i="3"/>
  <c r="M28" i="3"/>
  <c r="O27" i="3"/>
  <c r="N27" i="3"/>
  <c r="M27" i="3"/>
  <c r="G42" i="3"/>
  <c r="F42" i="3"/>
  <c r="E42" i="3"/>
  <c r="G41" i="3"/>
  <c r="F41" i="3"/>
  <c r="E41" i="3"/>
  <c r="G40" i="3"/>
  <c r="F40" i="3"/>
  <c r="E40" i="3"/>
  <c r="G39" i="3"/>
  <c r="F39" i="3"/>
  <c r="E39" i="3"/>
  <c r="G38" i="3"/>
  <c r="F38" i="3"/>
  <c r="E38" i="3"/>
  <c r="G37" i="3"/>
  <c r="F37" i="3"/>
  <c r="E37" i="3"/>
  <c r="G36" i="3"/>
  <c r="F36" i="3"/>
  <c r="E36" i="3"/>
  <c r="G35" i="3"/>
  <c r="F35" i="3"/>
  <c r="E35" i="3"/>
  <c r="G34" i="3"/>
  <c r="F34" i="3"/>
  <c r="E34" i="3"/>
  <c r="G33" i="3"/>
  <c r="F33" i="3"/>
  <c r="E33" i="3"/>
  <c r="G32" i="3"/>
  <c r="F32" i="3"/>
  <c r="E32" i="3"/>
  <c r="G31" i="3"/>
  <c r="F31" i="3"/>
  <c r="E31" i="3"/>
  <c r="G30" i="3"/>
  <c r="F30" i="3"/>
  <c r="E30" i="3"/>
  <c r="G29" i="3"/>
  <c r="F29" i="3"/>
  <c r="E29" i="3"/>
  <c r="G28" i="3"/>
  <c r="F28" i="3"/>
  <c r="E28" i="3"/>
  <c r="G27" i="3"/>
  <c r="F27" i="3"/>
  <c r="E27" i="3"/>
  <c r="T9" i="3" l="1"/>
  <c r="U9" i="3"/>
  <c r="V9" i="3"/>
  <c r="T10" i="3"/>
  <c r="U10" i="3"/>
  <c r="V10" i="3"/>
  <c r="T11" i="3"/>
  <c r="U11" i="3"/>
  <c r="V11" i="3"/>
  <c r="T12" i="3"/>
  <c r="U12" i="3"/>
  <c r="V12" i="3"/>
  <c r="T13" i="3"/>
  <c r="U13" i="3"/>
  <c r="V13" i="3"/>
  <c r="T14" i="3"/>
  <c r="U14" i="3"/>
  <c r="V14" i="3"/>
  <c r="T15" i="3"/>
  <c r="U15" i="3"/>
  <c r="V15" i="3"/>
  <c r="T16" i="3"/>
  <c r="U16" i="3"/>
  <c r="V16" i="3"/>
  <c r="T17" i="3"/>
  <c r="U17" i="3"/>
  <c r="V17" i="3"/>
  <c r="T18" i="3"/>
  <c r="U18" i="3"/>
  <c r="V18" i="3"/>
  <c r="V19" i="3"/>
  <c r="U19" i="3"/>
  <c r="T19" i="3"/>
  <c r="V20" i="3"/>
  <c r="U20" i="3"/>
  <c r="T20" i="3"/>
  <c r="AF40" i="3" l="1"/>
  <c r="AE40" i="3"/>
  <c r="AD40" i="3"/>
  <c r="V7" i="3" l="1"/>
  <c r="U7" i="3"/>
  <c r="T7" i="3"/>
  <c r="N43" i="3" l="1"/>
  <c r="O43" i="3"/>
  <c r="G9" i="3" l="1"/>
  <c r="F9" i="3"/>
  <c r="E9" i="3"/>
  <c r="AF16" i="3" l="1"/>
  <c r="AE16" i="3"/>
  <c r="AD16" i="3"/>
  <c r="AF15" i="3"/>
  <c r="AE15" i="3"/>
  <c r="AD15" i="3"/>
  <c r="G10" i="3" l="1"/>
  <c r="F10" i="3"/>
  <c r="E10" i="3"/>
  <c r="E11" i="3"/>
  <c r="F11" i="3"/>
  <c r="G11" i="3"/>
  <c r="AF32" i="3" l="1"/>
  <c r="AE32" i="3"/>
  <c r="AD32" i="3"/>
  <c r="AF31" i="3"/>
  <c r="AE31" i="3"/>
  <c r="AD31" i="3"/>
  <c r="AF30" i="3"/>
  <c r="AE30" i="3"/>
  <c r="AD30" i="3"/>
  <c r="AF29" i="3"/>
  <c r="AE29" i="3"/>
  <c r="AD29" i="3"/>
  <c r="AF28" i="3"/>
  <c r="AE28" i="3"/>
  <c r="AD28" i="3"/>
  <c r="AF27" i="3" l="1"/>
  <c r="AE27" i="3"/>
  <c r="AD27" i="3"/>
  <c r="AD23" i="3" l="1"/>
  <c r="AE23" i="3"/>
  <c r="AF23" i="3"/>
  <c r="AF12" i="3" l="1"/>
  <c r="AE12" i="3"/>
  <c r="AD12" i="3"/>
  <c r="AF34" i="3"/>
  <c r="AE34" i="3"/>
  <c r="AD34" i="3"/>
  <c r="AF33" i="3"/>
  <c r="AE33" i="3"/>
  <c r="AD33" i="3"/>
  <c r="AF14" i="3" l="1"/>
  <c r="AE14" i="3"/>
  <c r="AD14" i="3"/>
  <c r="AF17" i="3"/>
  <c r="AE17" i="3"/>
  <c r="AD17" i="3"/>
  <c r="G8" i="3" l="1"/>
  <c r="F8" i="3"/>
  <c r="E8" i="3"/>
  <c r="G21" i="3" l="1"/>
  <c r="F21" i="3"/>
  <c r="E21" i="3"/>
  <c r="G20" i="3"/>
  <c r="F20" i="3"/>
  <c r="E20" i="3"/>
  <c r="G19" i="3"/>
  <c r="F19" i="3"/>
  <c r="E19" i="3"/>
  <c r="G18" i="3"/>
  <c r="F18" i="3"/>
  <c r="E18" i="3"/>
  <c r="G17" i="3"/>
  <c r="F17" i="3"/>
  <c r="E17" i="3"/>
  <c r="G16" i="3"/>
  <c r="F16" i="3"/>
  <c r="E16" i="3"/>
  <c r="G15" i="3"/>
  <c r="F15" i="3"/>
  <c r="E15" i="3"/>
  <c r="G14" i="3"/>
  <c r="F14" i="3"/>
  <c r="E14" i="3"/>
  <c r="AF13" i="3"/>
  <c r="AE13" i="3"/>
  <c r="AD13" i="3"/>
  <c r="AF11" i="3"/>
  <c r="AE11" i="3"/>
  <c r="AD11" i="3"/>
  <c r="G13" i="3"/>
  <c r="F13" i="3"/>
  <c r="E13" i="3"/>
  <c r="AF10" i="3"/>
  <c r="AE10" i="3"/>
  <c r="AD10" i="3"/>
  <c r="G12" i="3"/>
  <c r="F12" i="3"/>
  <c r="E12" i="3"/>
  <c r="AF9" i="3"/>
  <c r="Q25" i="3" s="1"/>
  <c r="AE9" i="3"/>
  <c r="AD9" i="3"/>
  <c r="V8" i="3"/>
  <c r="U8" i="3"/>
  <c r="T8" i="3"/>
  <c r="G7" i="3"/>
  <c r="F7" i="3"/>
  <c r="E7" i="3"/>
  <c r="Q27" i="3" l="1"/>
  <c r="Q28" i="3" s="1"/>
  <c r="Q26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Patty hood</author>
    <author>Hood, Patty</author>
    <author>Windows User</author>
    <author>Mangold, Rose</author>
  </authors>
  <commentList>
    <comment ref="C7" authorId="0" shapeId="0" xr:uid="{00000000-0006-0000-0000-000001000000}">
      <text>
        <r>
          <rPr>
            <sz val="9"/>
            <color indexed="81"/>
            <rFont val="Tahoma"/>
            <family val="2"/>
          </rPr>
          <t>or 1313</t>
        </r>
      </text>
    </comment>
    <comment ref="C8" authorId="0" shapeId="0" xr:uid="{00000000-0006-0000-0000-000002000000}">
      <text>
        <r>
          <rPr>
            <sz val="9"/>
            <color indexed="81"/>
            <rFont val="Tahoma"/>
            <family val="2"/>
          </rPr>
          <t>or 1413 or 3323</t>
        </r>
      </text>
    </comment>
    <comment ref="C9" authorId="1" shapeId="0" xr:uid="{00000000-0006-0000-0000-000003000000}">
      <text>
        <r>
          <rPr>
            <sz val="9"/>
            <color indexed="81"/>
            <rFont val="Tahoma"/>
            <family val="2"/>
          </rPr>
          <t>or 1483 or 1493</t>
        </r>
      </text>
    </comment>
    <comment ref="AC9" authorId="2" shapeId="0" xr:uid="{00000000-0006-0000-0000-000004000000}">
      <text>
        <r>
          <rPr>
            <sz val="9"/>
            <color indexed="81"/>
            <rFont val="Tahoma"/>
            <family val="2"/>
          </rPr>
          <t>or 3232, 3222, 3310</t>
        </r>
      </text>
    </comment>
    <comment ref="C11" authorId="1" shapeId="0" xr:uid="{00000000-0006-0000-0000-000005000000}">
      <text>
        <r>
          <rPr>
            <sz val="9"/>
            <color indexed="81"/>
            <rFont val="Tahoma"/>
            <family val="2"/>
          </rPr>
          <t>or 1483</t>
        </r>
      </text>
    </comment>
    <comment ref="S11" authorId="3" shapeId="0" xr:uid="{00000000-0006-0000-0000-000006000000}">
      <text>
        <r>
          <rPr>
            <sz val="9"/>
            <color indexed="81"/>
            <rFont val="Tahoma"/>
            <family val="2"/>
          </rPr>
          <t>or 2253</t>
        </r>
      </text>
    </comment>
    <comment ref="C12" authorId="2" shapeId="0" xr:uid="{00000000-0006-0000-0000-000007000000}">
      <text>
        <r>
          <rPr>
            <sz val="9"/>
            <color indexed="81"/>
            <rFont val="Tahoma"/>
            <family val="2"/>
          </rPr>
          <t>or 2103 
or STAT 2013 or 2023</t>
        </r>
      </text>
    </comment>
    <comment ref="C18" authorId="1" shapeId="0" xr:uid="{00000000-0006-0000-0000-000008000000}">
      <text>
        <r>
          <rPr>
            <sz val="9"/>
            <color indexed="81"/>
            <rFont val="Tahoma"/>
            <family val="2"/>
          </rPr>
          <t>course designated
A, H, N, or S</t>
        </r>
      </text>
    </comment>
    <comment ref="S18" authorId="1" shapeId="0" xr:uid="{00000000-0006-0000-0000-000009000000}">
      <text>
        <r>
          <rPr>
            <sz val="9"/>
            <color indexed="81"/>
            <rFont val="Tahoma"/>
            <family val="2"/>
          </rPr>
          <t>or 1215</t>
        </r>
      </text>
    </comment>
    <comment ref="C19" authorId="1" shapeId="0" xr:uid="{00000000-0006-0000-0000-00000A000000}">
      <text>
        <r>
          <rPr>
            <sz val="9"/>
            <color indexed="81"/>
            <rFont val="Tahoma"/>
            <family val="2"/>
          </rPr>
          <t>course designated
A, H, N, or S</t>
        </r>
      </text>
    </comment>
    <comment ref="S19" authorId="1" shapeId="0" xr:uid="{00000000-0006-0000-0000-00000B000000}">
      <text>
        <r>
          <rPr>
            <sz val="9"/>
            <color indexed="81"/>
            <rFont val="Tahoma"/>
            <family val="2"/>
          </rPr>
          <t>or ENGL 3323</t>
        </r>
      </text>
    </comment>
    <comment ref="S20" authorId="1" shapeId="0" xr:uid="{00000000-0006-0000-0000-00000C000000}">
      <text>
        <r>
          <rPr>
            <sz val="9"/>
            <color indexed="81"/>
            <rFont val="Tahoma"/>
            <family val="2"/>
          </rPr>
          <t>or 3733
or AGCM 3203</t>
        </r>
      </text>
    </comment>
    <comment ref="AC31" authorId="3" shapeId="0" xr:uid="{00000000-0006-0000-0000-00000D000000}">
      <text>
        <r>
          <rPr>
            <sz val="9"/>
            <color indexed="81"/>
            <rFont val="Tahoma"/>
            <family val="2"/>
          </rPr>
          <t>taken during teaching semester</t>
        </r>
      </text>
    </comment>
    <comment ref="AC32" authorId="2" shapeId="0" xr:uid="{00000000-0006-0000-0000-00000E000000}">
      <text>
        <r>
          <rPr>
            <sz val="9"/>
            <color indexed="81"/>
            <rFont val="Tahoma"/>
            <family val="2"/>
          </rPr>
          <t>taken during teaching semester</t>
        </r>
      </text>
    </comment>
  </commentList>
</comments>
</file>

<file path=xl/sharedStrings.xml><?xml version="1.0" encoding="utf-8"?>
<sst xmlns="http://schemas.openxmlformats.org/spreadsheetml/2006/main" count="103" uniqueCount="60">
  <si>
    <t>ID:</t>
  </si>
  <si>
    <t>NAME:</t>
  </si>
  <si>
    <t>ADV:</t>
  </si>
  <si>
    <t>Course</t>
  </si>
  <si>
    <t>Grade</t>
  </si>
  <si>
    <t>GPts</t>
  </si>
  <si>
    <t>GPACr</t>
  </si>
  <si>
    <t>GrCr</t>
  </si>
  <si>
    <t>Deviation</t>
  </si>
  <si>
    <t xml:space="preserve">ENGL </t>
  </si>
  <si>
    <t>AG</t>
  </si>
  <si>
    <t>HIST</t>
  </si>
  <si>
    <t>POLS</t>
  </si>
  <si>
    <t>AGEC</t>
  </si>
  <si>
    <t>MATH</t>
  </si>
  <si>
    <t>ANSI</t>
  </si>
  <si>
    <t>(H)</t>
  </si>
  <si>
    <t>BIOL</t>
  </si>
  <si>
    <t>CHEM</t>
  </si>
  <si>
    <t>(I)</t>
  </si>
  <si>
    <t>Graduate Semester</t>
  </si>
  <si>
    <t>Credits and GPAs as of this date:</t>
  </si>
  <si>
    <t>Hours for graduation</t>
  </si>
  <si>
    <t>Grad/Ret GPA</t>
  </si>
  <si>
    <t>Upper div points (100)</t>
  </si>
  <si>
    <t>Non-Ag</t>
  </si>
  <si>
    <t>Upper div GPA</t>
  </si>
  <si>
    <t>Grd</t>
  </si>
  <si>
    <t>Cr</t>
  </si>
  <si>
    <t>60 Senior College Hours</t>
  </si>
  <si>
    <t>HOURS NEEDED</t>
  </si>
  <si>
    <t>NOTES:</t>
  </si>
  <si>
    <t>(D)</t>
  </si>
  <si>
    <t>ANSI-AGED</t>
  </si>
  <si>
    <t>HORT</t>
  </si>
  <si>
    <t>AGED</t>
  </si>
  <si>
    <t>NREM</t>
  </si>
  <si>
    <t>SOIL</t>
  </si>
  <si>
    <t>EPSY</t>
  </si>
  <si>
    <t>SPED</t>
  </si>
  <si>
    <t>ADVISOR</t>
  </si>
  <si>
    <t>(N)</t>
  </si>
  <si>
    <t>GENED</t>
  </si>
  <si>
    <t>AGCM</t>
  </si>
  <si>
    <t>PLNT</t>
  </si>
  <si>
    <t>SPCH</t>
  </si>
  <si>
    <t>AST</t>
  </si>
  <si>
    <t>LNAME, FNAME</t>
  </si>
  <si>
    <t>Elective Hours:</t>
  </si>
  <si>
    <t>EARNED U/D HOURS (40)</t>
  </si>
  <si>
    <t>GPA U/D HOURS</t>
  </si>
  <si>
    <t>2020-21</t>
  </si>
  <si>
    <t>General Education Requirements:  40 Hours</t>
  </si>
  <si>
    <t>College/Dept. Requirements:  32 Hours</t>
  </si>
  <si>
    <t>Major Requirements:  61 Hours</t>
  </si>
  <si>
    <t>Core Courses:  27 Hours</t>
  </si>
  <si>
    <t>Additional Core:  6 Hours</t>
  </si>
  <si>
    <t>Professional Core:  27 Hours</t>
  </si>
  <si>
    <t>Ag</t>
  </si>
  <si>
    <t>Select 1 Hour: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</si>
</sst>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18" x14ac:knownFonts="1"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i/>
      <sz val="14"/>
      <name val="Arial"/>
      <family val="2"/>
    </font>
    <font>
      <u/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10"/>
      <name val="Arial"/>
      <family val="2"/>
    </font>
    <font>
      <sz val="9"/>
      <color indexed="81"/>
      <name val="Tahoma"/>
      <family val="2"/>
    </font>
    <font>
      <sz val="16"/>
      <name val="Arial"/>
      <family val="2"/>
    </font>
    <font>
      <i/>
      <sz val="16"/>
      <name val="Arial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/>
      <diagonal/>
    </border>
  </borders>
  <cellStyleXfs count="3">
    <xf numFmtId="0" fontId="0" fillId="0" borderId="0"/>
    <xf numFmtId="0" fontId="2" fillId="0" borderId="0"/>
    <xf numFmtId="0" fontId="5" fillId="0" borderId="0"/>
  </cellStyleXfs>
  <cellXfs count="140">
    <xf numFmtId="0" fontId="0" fillId="0" borderId="0" xfId="0"/>
    <xf numFmtId="0" fontId="2" fillId="0" borderId="0" xfId="2" applyFont="1" applyBorder="1" applyAlignment="1" applyProtection="1">
      <protection hidden="1"/>
    </xf>
    <xf numFmtId="0" fontId="5" fillId="0" borderId="0" xfId="2" applyBorder="1" applyAlignment="1" applyProtection="1">
      <alignment horizontal="right"/>
      <protection hidden="1"/>
    </xf>
    <xf numFmtId="0" fontId="6" fillId="0" borderId="0" xfId="2" applyFont="1" applyBorder="1" applyAlignment="1" applyProtection="1">
      <protection locked="0"/>
    </xf>
    <xf numFmtId="0" fontId="8" fillId="0" borderId="0" xfId="2" applyFont="1" applyBorder="1" applyAlignment="1" applyProtection="1">
      <protection hidden="1"/>
    </xf>
    <xf numFmtId="0" fontId="8" fillId="0" borderId="0" xfId="2" applyFont="1" applyBorder="1" applyAlignment="1" applyProtection="1">
      <protection locked="0"/>
    </xf>
    <xf numFmtId="0" fontId="9" fillId="0" borderId="0" xfId="2" applyFont="1" applyBorder="1" applyAlignment="1" applyProtection="1">
      <protection locked="0"/>
    </xf>
    <xf numFmtId="0" fontId="5" fillId="0" borderId="0" xfId="2"/>
    <xf numFmtId="0" fontId="5" fillId="0" borderId="0" xfId="2" applyBorder="1" applyProtection="1">
      <protection hidden="1"/>
    </xf>
    <xf numFmtId="0" fontId="5" fillId="0" borderId="0" xfId="2" applyFill="1" applyBorder="1" applyAlignment="1" applyProtection="1">
      <protection hidden="1"/>
    </xf>
    <xf numFmtId="0" fontId="5" fillId="0" borderId="0" xfId="2" applyProtection="1">
      <protection hidden="1"/>
    </xf>
    <xf numFmtId="0" fontId="10" fillId="0" borderId="0" xfId="2" applyFont="1" applyBorder="1" applyProtection="1">
      <protection hidden="1"/>
    </xf>
    <xf numFmtId="0" fontId="2" fillId="0" borderId="2" xfId="2" applyFont="1" applyBorder="1" applyProtection="1">
      <protection hidden="1"/>
    </xf>
    <xf numFmtId="0" fontId="5" fillId="0" borderId="0" xfId="2" applyBorder="1" applyProtection="1">
      <protection locked="0"/>
    </xf>
    <xf numFmtId="0" fontId="2" fillId="0" borderId="0" xfId="2" applyFont="1" applyFill="1" applyBorder="1" applyAlignment="1" applyProtection="1">
      <protection locked="0"/>
    </xf>
    <xf numFmtId="0" fontId="5" fillId="0" borderId="0" xfId="2" applyBorder="1" applyAlignment="1"/>
    <xf numFmtId="0" fontId="2" fillId="0" borderId="5" xfId="2" applyFont="1" applyBorder="1" applyProtection="1">
      <protection hidden="1"/>
    </xf>
    <xf numFmtId="0" fontId="5" fillId="0" borderId="0" xfId="2" applyFill="1" applyBorder="1" applyAlignment="1" applyProtection="1">
      <protection locked="0"/>
    </xf>
    <xf numFmtId="0" fontId="2" fillId="0" borderId="5" xfId="2" applyFont="1" applyBorder="1" applyProtection="1">
      <protection locked="0" hidden="1"/>
    </xf>
    <xf numFmtId="0" fontId="12" fillId="0" borderId="0" xfId="2" applyFont="1" applyBorder="1" applyAlignment="1" applyProtection="1">
      <protection hidden="1"/>
    </xf>
    <xf numFmtId="0" fontId="4" fillId="0" borderId="0" xfId="2" applyFont="1" applyBorder="1" applyProtection="1">
      <protection hidden="1"/>
    </xf>
    <xf numFmtId="0" fontId="4" fillId="0" borderId="0" xfId="2" applyFont="1" applyFill="1" applyBorder="1" applyAlignment="1" applyProtection="1">
      <protection hidden="1"/>
    </xf>
    <xf numFmtId="0" fontId="5" fillId="0" borderId="0" xfId="2" applyBorder="1" applyAlignment="1" applyProtection="1">
      <alignment horizontal="center"/>
      <protection hidden="1"/>
    </xf>
    <xf numFmtId="0" fontId="5" fillId="0" borderId="3" xfId="2" applyBorder="1" applyProtection="1">
      <protection locked="0"/>
    </xf>
    <xf numFmtId="0" fontId="2" fillId="0" borderId="12" xfId="2" applyFont="1" applyBorder="1" applyProtection="1">
      <protection locked="0" hidden="1"/>
    </xf>
    <xf numFmtId="0" fontId="2" fillId="0" borderId="13" xfId="2" applyFont="1" applyBorder="1" applyAlignment="1" applyProtection="1">
      <alignment horizontal="right"/>
      <protection locked="0"/>
    </xf>
    <xf numFmtId="0" fontId="5" fillId="2" borderId="14" xfId="2" applyFill="1" applyBorder="1" applyProtection="1">
      <protection hidden="1"/>
    </xf>
    <xf numFmtId="0" fontId="5" fillId="2" borderId="15" xfId="2" applyFill="1" applyBorder="1" applyProtection="1">
      <protection hidden="1"/>
    </xf>
    <xf numFmtId="0" fontId="1" fillId="0" borderId="0" xfId="2" applyFont="1" applyBorder="1" applyAlignment="1" applyProtection="1">
      <protection hidden="1"/>
    </xf>
    <xf numFmtId="0" fontId="5" fillId="0" borderId="0" xfId="2" applyBorder="1"/>
    <xf numFmtId="0" fontId="5" fillId="0" borderId="0" xfId="2" applyBorder="1" applyAlignment="1" applyProtection="1">
      <protection locked="0"/>
    </xf>
    <xf numFmtId="0" fontId="6" fillId="0" borderId="0" xfId="2" applyFont="1" applyBorder="1" applyAlignment="1" applyProtection="1">
      <protection hidden="1"/>
    </xf>
    <xf numFmtId="0" fontId="11" fillId="0" borderId="0" xfId="2" applyFont="1" applyBorder="1" applyProtection="1">
      <protection hidden="1"/>
    </xf>
    <xf numFmtId="0" fontId="2" fillId="0" borderId="0" xfId="2" applyFont="1" applyBorder="1" applyProtection="1">
      <protection hidden="1"/>
    </xf>
    <xf numFmtId="0" fontId="1" fillId="0" borderId="0" xfId="2" applyFont="1" applyBorder="1" applyAlignment="1" applyProtection="1">
      <alignment horizontal="right"/>
      <protection hidden="1"/>
    </xf>
    <xf numFmtId="0" fontId="5" fillId="0" borderId="0" xfId="2" applyBorder="1" applyAlignment="1" applyProtection="1">
      <protection locked="0" hidden="1"/>
    </xf>
    <xf numFmtId="0" fontId="4" fillId="0" borderId="0" xfId="2" applyFont="1" applyBorder="1" applyAlignment="1"/>
    <xf numFmtId="0" fontId="1" fillId="0" borderId="0" xfId="2" applyFont="1" applyBorder="1" applyAlignment="1" applyProtection="1">
      <alignment horizontal="center"/>
      <protection hidden="1"/>
    </xf>
    <xf numFmtId="0" fontId="0" fillId="0" borderId="0" xfId="2" applyFont="1" applyBorder="1" applyProtection="1">
      <protection hidden="1"/>
    </xf>
    <xf numFmtId="0" fontId="1" fillId="0" borderId="0" xfId="2" applyFont="1" applyBorder="1" applyAlignment="1"/>
    <xf numFmtId="0" fontId="1" fillId="0" borderId="0" xfId="2" applyFont="1" applyBorder="1" applyProtection="1">
      <protection hidden="1"/>
    </xf>
    <xf numFmtId="0" fontId="1" fillId="0" borderId="0" xfId="2" applyFont="1" applyFill="1" applyBorder="1" applyAlignment="1" applyProtection="1">
      <protection hidden="1"/>
    </xf>
    <xf numFmtId="0" fontId="1" fillId="0" borderId="0" xfId="2" applyFont="1" applyBorder="1" applyAlignment="1" applyProtection="1">
      <alignment horizontal="left"/>
      <protection hidden="1"/>
    </xf>
    <xf numFmtId="0" fontId="2" fillId="0" borderId="0" xfId="2" applyFont="1" applyBorder="1" applyAlignment="1" applyProtection="1">
      <alignment horizontal="left"/>
    </xf>
    <xf numFmtId="0" fontId="0" fillId="0" borderId="12" xfId="2" applyFont="1" applyBorder="1" applyProtection="1">
      <protection locked="0" hidden="1"/>
    </xf>
    <xf numFmtId="0" fontId="0" fillId="0" borderId="12" xfId="2" applyFont="1" applyBorder="1" applyAlignment="1" applyProtection="1">
      <alignment horizontal="center"/>
      <protection locked="0"/>
    </xf>
    <xf numFmtId="0" fontId="0" fillId="0" borderId="11" xfId="2" applyFont="1" applyBorder="1" applyProtection="1">
      <protection locked="0" hidden="1"/>
    </xf>
    <xf numFmtId="0" fontId="5" fillId="0" borderId="0" xfId="2" applyBorder="1" applyAlignment="1" applyProtection="1">
      <alignment horizontal="left"/>
      <protection hidden="1"/>
    </xf>
    <xf numFmtId="0" fontId="2" fillId="0" borderId="5" xfId="2" applyFont="1" applyBorder="1" applyProtection="1">
      <protection locked="0"/>
    </xf>
    <xf numFmtId="0" fontId="4" fillId="0" borderId="0" xfId="2" applyFont="1" applyBorder="1" applyAlignment="1" applyProtection="1">
      <alignment horizontal="center"/>
      <protection hidden="1"/>
    </xf>
    <xf numFmtId="0" fontId="3" fillId="0" borderId="0" xfId="2" applyFont="1" applyBorder="1" applyAlignment="1" applyProtection="1">
      <protection hidden="1"/>
    </xf>
    <xf numFmtId="0" fontId="5" fillId="0" borderId="0" xfId="2" applyBorder="1" applyAlignment="1" applyProtection="1"/>
    <xf numFmtId="0" fontId="0" fillId="0" borderId="4" xfId="2" applyFont="1" applyBorder="1" applyAlignment="1" applyProtection="1">
      <alignment horizontal="center"/>
      <protection locked="0"/>
    </xf>
    <xf numFmtId="0" fontId="0" fillId="0" borderId="0" xfId="2" applyFont="1" applyBorder="1" applyAlignment="1" applyProtection="1">
      <protection hidden="1"/>
    </xf>
    <xf numFmtId="0" fontId="5" fillId="0" borderId="0" xfId="2" applyBorder="1" applyAlignment="1" applyProtection="1">
      <protection hidden="1"/>
    </xf>
    <xf numFmtId="0" fontId="0" fillId="0" borderId="3" xfId="2" applyFont="1" applyBorder="1" applyAlignment="1" applyProtection="1">
      <alignment horizontal="center"/>
      <protection locked="0"/>
    </xf>
    <xf numFmtId="0" fontId="0" fillId="0" borderId="0" xfId="0" applyProtection="1">
      <protection hidden="1"/>
    </xf>
    <xf numFmtId="0" fontId="0" fillId="0" borderId="2" xfId="0" applyBorder="1" applyAlignment="1" applyProtection="1">
      <alignment horizontal="left"/>
      <protection hidden="1"/>
    </xf>
    <xf numFmtId="0" fontId="2" fillId="0" borderId="2" xfId="2" applyFont="1" applyBorder="1" applyProtection="1">
      <protection locked="0" hidden="1"/>
    </xf>
    <xf numFmtId="0" fontId="0" fillId="0" borderId="2" xfId="0" applyBorder="1" applyAlignment="1" applyProtection="1">
      <alignment horizontal="left"/>
      <protection locked="0" hidden="1"/>
    </xf>
    <xf numFmtId="0" fontId="2" fillId="0" borderId="0" xfId="2" applyFont="1" applyBorder="1" applyAlignment="1" applyProtection="1">
      <alignment horizontal="left"/>
      <protection hidden="1"/>
    </xf>
    <xf numFmtId="0" fontId="2" fillId="0" borderId="0" xfId="2" applyFont="1" applyBorder="1" applyAlignment="1" applyProtection="1">
      <alignment horizontal="center"/>
    </xf>
    <xf numFmtId="0" fontId="5" fillId="0" borderId="0" xfId="2" applyBorder="1" applyProtection="1"/>
    <xf numFmtId="0" fontId="2" fillId="0" borderId="0" xfId="2" applyFont="1" applyFill="1" applyBorder="1" applyAlignment="1" applyProtection="1"/>
    <xf numFmtId="0" fontId="5" fillId="0" borderId="0" xfId="2" applyFill="1" applyBorder="1" applyAlignment="1" applyProtection="1"/>
    <xf numFmtId="0" fontId="0" fillId="0" borderId="0" xfId="2" applyFont="1" applyBorder="1" applyAlignment="1" applyProtection="1">
      <alignment horizontal="left"/>
    </xf>
    <xf numFmtId="0" fontId="5" fillId="0" borderId="0" xfId="2" applyBorder="1" applyAlignment="1" applyProtection="1">
      <protection hidden="1"/>
    </xf>
    <xf numFmtId="0" fontId="0" fillId="0" borderId="3" xfId="2" applyFont="1" applyBorder="1" applyAlignment="1" applyProtection="1">
      <alignment horizontal="center"/>
      <protection locked="0"/>
    </xf>
    <xf numFmtId="0" fontId="0" fillId="0" borderId="0" xfId="2" applyFont="1" applyBorder="1" applyAlignment="1" applyProtection="1">
      <protection hidden="1"/>
    </xf>
    <xf numFmtId="0" fontId="0" fillId="0" borderId="3" xfId="2" applyFont="1" applyBorder="1" applyAlignment="1" applyProtection="1">
      <alignment horizontal="center"/>
      <protection locked="0"/>
    </xf>
    <xf numFmtId="0" fontId="5" fillId="0" borderId="17" xfId="2" applyBorder="1"/>
    <xf numFmtId="0" fontId="5" fillId="0" borderId="0" xfId="2" applyBorder="1" applyAlignment="1" applyProtection="1">
      <alignment horizontal="left"/>
    </xf>
    <xf numFmtId="0" fontId="2" fillId="0" borderId="0" xfId="2" applyFont="1" applyBorder="1"/>
    <xf numFmtId="0" fontId="4" fillId="0" borderId="0" xfId="2" applyFont="1" applyBorder="1" applyAlignment="1" applyProtection="1"/>
    <xf numFmtId="0" fontId="4" fillId="0" borderId="0" xfId="2" applyFont="1" applyBorder="1" applyAlignment="1" applyProtection="1">
      <alignment horizontal="left"/>
      <protection hidden="1"/>
    </xf>
    <xf numFmtId="0" fontId="0" fillId="0" borderId="0" xfId="2" applyFont="1" applyBorder="1" applyProtection="1">
      <protection locked="0" hidden="1"/>
    </xf>
    <xf numFmtId="0" fontId="1" fillId="0" borderId="0" xfId="2" applyFont="1" applyBorder="1" applyAlignment="1" applyProtection="1"/>
    <xf numFmtId="0" fontId="3" fillId="0" borderId="0" xfId="2" applyFont="1" applyBorder="1" applyAlignment="1" applyProtection="1"/>
    <xf numFmtId="0" fontId="0" fillId="0" borderId="4" xfId="2" applyFont="1" applyBorder="1" applyAlignment="1" applyProtection="1">
      <alignment horizontal="left"/>
      <protection locked="0"/>
    </xf>
    <xf numFmtId="0" fontId="5" fillId="0" borderId="4" xfId="2" applyBorder="1" applyAlignment="1" applyProtection="1">
      <alignment horizontal="left"/>
      <protection locked="0"/>
    </xf>
    <xf numFmtId="0" fontId="0" fillId="0" borderId="4" xfId="2" applyFont="1" applyBorder="1" applyAlignment="1" applyProtection="1">
      <alignment horizontal="center"/>
      <protection locked="0"/>
    </xf>
    <xf numFmtId="0" fontId="0" fillId="0" borderId="3" xfId="2" applyFont="1" applyBorder="1" applyAlignment="1" applyProtection="1">
      <alignment horizontal="center"/>
      <protection locked="0"/>
    </xf>
    <xf numFmtId="0" fontId="0" fillId="0" borderId="0" xfId="2" applyFont="1" applyBorder="1" applyAlignment="1" applyProtection="1">
      <protection hidden="1"/>
    </xf>
    <xf numFmtId="0" fontId="5" fillId="0" borderId="0" xfId="2" applyBorder="1" applyAlignment="1" applyProtection="1">
      <protection hidden="1"/>
    </xf>
    <xf numFmtId="0" fontId="0" fillId="0" borderId="0" xfId="2" applyFont="1"/>
    <xf numFmtId="0" fontId="5" fillId="0" borderId="18" xfId="2" applyBorder="1" applyProtection="1">
      <protection hidden="1"/>
    </xf>
    <xf numFmtId="0" fontId="5" fillId="0" borderId="19" xfId="2" applyBorder="1" applyProtection="1">
      <protection hidden="1"/>
    </xf>
    <xf numFmtId="0" fontId="5" fillId="0" borderId="20" xfId="2" applyBorder="1" applyProtection="1">
      <protection hidden="1"/>
    </xf>
    <xf numFmtId="0" fontId="2" fillId="0" borderId="0" xfId="2" applyFont="1" applyBorder="1" applyAlignment="1" applyProtection="1">
      <alignment horizontal="left"/>
    </xf>
    <xf numFmtId="0" fontId="0" fillId="0" borderId="3" xfId="2" applyFont="1" applyBorder="1" applyAlignment="1" applyProtection="1">
      <alignment horizontal="center"/>
      <protection locked="0"/>
    </xf>
    <xf numFmtId="0" fontId="0" fillId="0" borderId="0" xfId="2" applyFont="1" applyBorder="1" applyAlignment="1" applyProtection="1">
      <protection hidden="1"/>
    </xf>
    <xf numFmtId="0" fontId="0" fillId="0" borderId="0" xfId="2" applyFont="1" applyBorder="1" applyAlignment="1" applyProtection="1">
      <alignment horizontal="center"/>
    </xf>
    <xf numFmtId="0" fontId="0" fillId="0" borderId="0" xfId="2" applyFont="1" applyBorder="1" applyAlignment="1" applyProtection="1"/>
    <xf numFmtId="0" fontId="2" fillId="0" borderId="0" xfId="2" applyFont="1" applyBorder="1" applyProtection="1">
      <protection locked="0" hidden="1"/>
    </xf>
    <xf numFmtId="0" fontId="0" fillId="0" borderId="0" xfId="2" applyFont="1" applyBorder="1" applyAlignment="1" applyProtection="1">
      <alignment horizontal="center"/>
      <protection locked="0"/>
    </xf>
    <xf numFmtId="0" fontId="2" fillId="0" borderId="0" xfId="2" applyFont="1" applyBorder="1" applyAlignment="1" applyProtection="1">
      <alignment horizontal="right"/>
      <protection locked="0" hidden="1"/>
    </xf>
    <xf numFmtId="0" fontId="2" fillId="0" borderId="0" xfId="2" applyFont="1" applyBorder="1" applyAlignment="1" applyProtection="1">
      <alignment horizontal="right"/>
      <protection hidden="1"/>
    </xf>
    <xf numFmtId="0" fontId="7" fillId="0" borderId="0" xfId="2" applyFont="1" applyBorder="1" applyAlignment="1" applyProtection="1">
      <protection hidden="1"/>
    </xf>
    <xf numFmtId="0" fontId="2" fillId="0" borderId="0" xfId="2" applyFont="1" applyBorder="1" applyProtection="1">
      <protection locked="0"/>
    </xf>
    <xf numFmtId="0" fontId="0" fillId="0" borderId="0" xfId="2" applyFont="1" applyBorder="1" applyProtection="1">
      <protection locked="0"/>
    </xf>
    <xf numFmtId="0" fontId="2" fillId="0" borderId="21" xfId="2" applyFont="1" applyBorder="1" applyProtection="1">
      <protection locked="0" hidden="1"/>
    </xf>
    <xf numFmtId="0" fontId="0" fillId="0" borderId="0" xfId="2" applyFont="1" applyBorder="1" applyAlignment="1" applyProtection="1">
      <alignment horizontal="left"/>
      <protection hidden="1"/>
    </xf>
    <xf numFmtId="0" fontId="0" fillId="0" borderId="3" xfId="2" applyFont="1" applyBorder="1" applyAlignment="1" applyProtection="1">
      <alignment horizontal="center"/>
      <protection locked="0"/>
    </xf>
    <xf numFmtId="0" fontId="5" fillId="0" borderId="1" xfId="2" applyBorder="1" applyAlignment="1" applyProtection="1">
      <protection hidden="1"/>
    </xf>
    <xf numFmtId="164" fontId="17" fillId="3" borderId="3" xfId="2" applyNumberFormat="1" applyFont="1" applyFill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0" fillId="0" borderId="2" xfId="0" applyBorder="1" applyAlignment="1" applyProtection="1">
      <alignment horizontal="left"/>
      <protection locked="0"/>
    </xf>
    <xf numFmtId="0" fontId="0" fillId="0" borderId="4" xfId="2" applyFont="1" applyBorder="1" applyAlignment="1" applyProtection="1">
      <alignment horizontal="left"/>
      <protection locked="0"/>
    </xf>
    <xf numFmtId="0" fontId="2" fillId="0" borderId="4" xfId="2" applyFont="1" applyBorder="1" applyAlignment="1" applyProtection="1">
      <alignment horizontal="left"/>
      <protection locked="0"/>
    </xf>
    <xf numFmtId="0" fontId="15" fillId="0" borderId="0" xfId="2" applyFont="1" applyBorder="1" applyAlignment="1" applyProtection="1">
      <alignment horizontal="center"/>
      <protection locked="0"/>
    </xf>
    <xf numFmtId="0" fontId="16" fillId="0" borderId="0" xfId="2" applyFont="1" applyBorder="1" applyAlignment="1" applyProtection="1">
      <protection locked="0"/>
    </xf>
    <xf numFmtId="0" fontId="0" fillId="0" borderId="0" xfId="2" applyFont="1" applyBorder="1" applyAlignment="1" applyProtection="1">
      <alignment horizontal="left"/>
      <protection locked="0"/>
    </xf>
    <xf numFmtId="0" fontId="2" fillId="0" borderId="0" xfId="2" applyFont="1" applyBorder="1" applyAlignment="1" applyProtection="1">
      <alignment horizontal="left"/>
      <protection locked="0"/>
    </xf>
    <xf numFmtId="0" fontId="2" fillId="0" borderId="0" xfId="2" applyFont="1" applyBorder="1" applyAlignment="1" applyProtection="1">
      <alignment horizontal="left"/>
    </xf>
    <xf numFmtId="0" fontId="0" fillId="0" borderId="3" xfId="2" applyFont="1" applyBorder="1" applyAlignment="1" applyProtection="1">
      <alignment horizontal="left"/>
      <protection locked="0"/>
    </xf>
    <xf numFmtId="0" fontId="2" fillId="0" borderId="3" xfId="2" applyFont="1" applyBorder="1" applyAlignment="1" applyProtection="1">
      <alignment horizontal="left"/>
      <protection locked="0"/>
    </xf>
    <xf numFmtId="0" fontId="5" fillId="0" borderId="4" xfId="2" applyBorder="1" applyAlignment="1" applyProtection="1">
      <alignment horizontal="left"/>
      <protection locked="0"/>
    </xf>
    <xf numFmtId="0" fontId="0" fillId="0" borderId="3" xfId="2" applyFont="1" applyBorder="1" applyAlignment="1" applyProtection="1">
      <alignment horizontal="center"/>
      <protection locked="0"/>
    </xf>
    <xf numFmtId="0" fontId="2" fillId="0" borderId="3" xfId="2" applyFont="1" applyBorder="1" applyAlignment="1" applyProtection="1">
      <alignment horizontal="center"/>
      <protection locked="0"/>
    </xf>
    <xf numFmtId="0" fontId="0" fillId="0" borderId="3" xfId="2" applyFont="1" applyFill="1" applyBorder="1" applyAlignment="1" applyProtection="1">
      <alignment horizontal="left"/>
      <protection locked="0"/>
    </xf>
    <xf numFmtId="0" fontId="5" fillId="0" borderId="3" xfId="2" applyFill="1" applyBorder="1" applyAlignment="1" applyProtection="1">
      <alignment horizontal="left"/>
      <protection locked="0"/>
    </xf>
    <xf numFmtId="0" fontId="5" fillId="0" borderId="3" xfId="2" applyBorder="1" applyAlignment="1" applyProtection="1">
      <alignment horizontal="left"/>
      <protection locked="0"/>
    </xf>
    <xf numFmtId="0" fontId="0" fillId="0" borderId="4" xfId="2" applyFont="1" applyBorder="1" applyAlignment="1" applyProtection="1">
      <alignment horizontal="center"/>
      <protection locked="0"/>
    </xf>
    <xf numFmtId="0" fontId="2" fillId="0" borderId="4" xfId="2" applyFont="1" applyBorder="1" applyAlignment="1" applyProtection="1">
      <alignment horizontal="center"/>
      <protection locked="0"/>
    </xf>
    <xf numFmtId="0" fontId="0" fillId="0" borderId="4" xfId="2" applyFont="1" applyFill="1" applyBorder="1" applyAlignment="1" applyProtection="1">
      <alignment horizontal="left"/>
      <protection locked="0"/>
    </xf>
    <xf numFmtId="0" fontId="5" fillId="0" borderId="4" xfId="2" applyFill="1" applyBorder="1" applyAlignment="1" applyProtection="1">
      <alignment horizontal="left"/>
      <protection locked="0"/>
    </xf>
    <xf numFmtId="0" fontId="5" fillId="0" borderId="6" xfId="2" applyBorder="1" applyAlignment="1" applyProtection="1">
      <alignment horizontal="center"/>
      <protection hidden="1"/>
    </xf>
    <xf numFmtId="0" fontId="2" fillId="0" borderId="16" xfId="2" applyFont="1" applyBorder="1" applyAlignment="1" applyProtection="1">
      <alignment horizontal="center"/>
      <protection locked="0"/>
    </xf>
    <xf numFmtId="0" fontId="0" fillId="0" borderId="16" xfId="2" applyFont="1" applyFill="1" applyBorder="1" applyAlignment="1" applyProtection="1">
      <alignment horizontal="left"/>
      <protection locked="0"/>
    </xf>
    <xf numFmtId="0" fontId="5" fillId="0" borderId="16" xfId="2" applyFill="1" applyBorder="1" applyAlignment="1" applyProtection="1">
      <alignment horizontal="left"/>
      <protection locked="0"/>
    </xf>
    <xf numFmtId="0" fontId="13" fillId="0" borderId="0" xfId="2" applyFont="1" applyBorder="1" applyAlignment="1" applyProtection="1">
      <protection hidden="1"/>
    </xf>
    <xf numFmtId="14" fontId="0" fillId="0" borderId="3" xfId="2" applyNumberFormat="1" applyFont="1" applyBorder="1" applyAlignment="1" applyProtection="1">
      <alignment horizontal="center"/>
      <protection locked="0"/>
    </xf>
    <xf numFmtId="14" fontId="5" fillId="0" borderId="3" xfId="2" applyNumberFormat="1" applyBorder="1" applyAlignment="1" applyProtection="1">
      <alignment horizontal="center"/>
      <protection locked="0"/>
    </xf>
    <xf numFmtId="1" fontId="5" fillId="0" borderId="7" xfId="2" applyNumberFormat="1" applyBorder="1" applyAlignment="1" applyProtection="1">
      <alignment horizontal="center"/>
      <protection hidden="1"/>
    </xf>
    <xf numFmtId="2" fontId="5" fillId="0" borderId="6" xfId="2" applyNumberFormat="1" applyBorder="1" applyAlignment="1" applyProtection="1">
      <alignment horizontal="center"/>
      <protection hidden="1"/>
    </xf>
    <xf numFmtId="0" fontId="7" fillId="0" borderId="7" xfId="2" applyFont="1" applyBorder="1" applyAlignment="1" applyProtection="1">
      <alignment horizontal="center"/>
      <protection hidden="1"/>
    </xf>
    <xf numFmtId="1" fontId="5" fillId="0" borderId="8" xfId="2" applyNumberFormat="1" applyBorder="1" applyAlignment="1" applyProtection="1">
      <alignment horizontal="center"/>
      <protection hidden="1"/>
    </xf>
    <xf numFmtId="2" fontId="5" fillId="0" borderId="9" xfId="2" applyNumberFormat="1" applyBorder="1" applyAlignment="1" applyProtection="1">
      <alignment horizontal="center"/>
      <protection hidden="1"/>
    </xf>
    <xf numFmtId="1" fontId="0" fillId="0" borderId="10" xfId="2" applyNumberFormat="1" applyFont="1" applyBorder="1" applyAlignment="1" applyProtection="1">
      <alignment horizontal="center"/>
      <protection locked="0"/>
    </xf>
    <xf numFmtId="1" fontId="5" fillId="0" borderId="10" xfId="2" applyNumberFormat="1" applyBorder="1" applyAlignment="1" applyProtection="1">
      <alignment horizontal="center"/>
      <protection locked="0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105"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 val="0"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 val="0"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 val="0"/>
        <i val="0"/>
        <condense val="0"/>
        <extend val="0"/>
      </font>
      <fill>
        <patternFill>
          <bgColor indexed="22"/>
        </patternFill>
      </fill>
    </dxf>
    <dxf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 val="0"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 val="0"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 val="0"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 val="0"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 val="0"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 val="0"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 val="0"/>
        <i val="0"/>
        <condense val="0"/>
        <extend val="0"/>
      </font>
      <fill>
        <patternFill>
          <bgColor indexed="22"/>
        </patternFill>
      </fill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 val="0"/>
        <i val="0"/>
        <condense val="0"/>
        <extend val="0"/>
      </font>
      <fill>
        <patternFill>
          <bgColor indexed="22"/>
        </patternFill>
      </fill>
    </dxf>
    <dxf>
      <font>
        <b val="0"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 val="0"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</dxfs>
  <tableStyles count="0" defaultTableStyle="TableStyleMedium9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110290</xdr:colOff>
      <xdr:row>31</xdr:row>
      <xdr:rowOff>16627</xdr:rowOff>
    </xdr:from>
    <xdr:to>
      <xdr:col>25</xdr:col>
      <xdr:colOff>10027</xdr:colOff>
      <xdr:row>37</xdr:row>
      <xdr:rowOff>66503</xdr:rowOff>
    </xdr:to>
    <xdr:sp macro="" textlink="" fLocksText="0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 txBox="1"/>
      </xdr:nvSpPr>
      <xdr:spPr>
        <a:xfrm>
          <a:off x="2961555" y="5162205"/>
          <a:ext cx="2551497" cy="1080654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tIns="91440" bIns="91440" rtlCol="0" anchor="t">
          <a:noAutofit/>
        </a:bodyPr>
        <a:lstStyle/>
        <a:p>
          <a:endParaRPr lang="en-US" sz="1000">
            <a:latin typeface="Arial" pitchFamily="34" charset="0"/>
            <a:cs typeface="Arial" pitchFamily="34" charset="0"/>
          </a:endParaRPr>
        </a:p>
      </xdr:txBody>
    </xdr:sp>
    <xdr:clientData fLocksWithSheet="0"/>
  </xdr:twoCellAnchor>
  <xdr:oneCellAnchor>
    <xdr:from>
      <xdr:col>26</xdr:col>
      <xdr:colOff>73564</xdr:colOff>
      <xdr:row>19</xdr:row>
      <xdr:rowOff>8311</xdr:rowOff>
    </xdr:from>
    <xdr:ext cx="2892574" cy="44888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690368" y="2993466"/>
          <a:ext cx="2892574" cy="4488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indent="0" algn="l"/>
          <a:r>
            <a:rPr lang="en-US" sz="10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ANSI 4023, 4423, 4543, 4553, 4613, 4633, 4643, 4703, 4713, NREM 2013, or SOIL 2124.</a:t>
          </a:r>
        </a:p>
      </xdr:txBody>
    </xdr:sp>
    <xdr:clientData/>
  </xdr:oneCellAnchor>
  <xdr:twoCellAnchor>
    <xdr:from>
      <xdr:col>15</xdr:col>
      <xdr:colOff>113729</xdr:colOff>
      <xdr:row>37</xdr:row>
      <xdr:rowOff>91440</xdr:rowOff>
    </xdr:from>
    <xdr:to>
      <xdr:col>25</xdr:col>
      <xdr:colOff>16330</xdr:colOff>
      <xdr:row>42</xdr:row>
      <xdr:rowOff>5443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3077909" y="6507480"/>
          <a:ext cx="2645801" cy="782683"/>
        </a:xfrm>
        <a:prstGeom prst="rect">
          <a:avLst/>
        </a:prstGeom>
        <a:solidFill>
          <a:srgbClr val="FFFF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800" b="1"/>
            <a:t>(1)</a:t>
          </a:r>
          <a:r>
            <a:rPr lang="en-US" sz="800" b="1" baseline="0"/>
            <a:t>  2.5 GPA overall; (2) 2.5 GPA in Major Requirements; and (3) 2.5 GPA in Professional Requirements. The student must earn minimum grades of "C" or "P" in courses in the College/Dept. Requirements, Major Requirments, and Professional Core Requirements.</a:t>
          </a:r>
          <a:endParaRPr lang="en-US" sz="800" b="1"/>
        </a:p>
      </xdr:txBody>
    </xdr:sp>
    <xdr:clientData fLocksWithSheet="0"/>
  </xdr:twoCellAnchor>
  <xdr:twoCellAnchor>
    <xdr:from>
      <xdr:col>25</xdr:col>
      <xdr:colOff>49877</xdr:colOff>
      <xdr:row>36</xdr:row>
      <xdr:rowOff>16623</xdr:rowOff>
    </xdr:from>
    <xdr:to>
      <xdr:col>34</xdr:col>
      <xdr:colOff>773085</xdr:colOff>
      <xdr:row>38</xdr:row>
      <xdr:rowOff>99751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8096597" y="6043350"/>
          <a:ext cx="4023361" cy="41563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/>
            <a:t>AGEC, ANSI, AST, EEE, ENTO, FDSC, FIN, MGMT, MKTG, NREM, </a:t>
          </a:r>
          <a:r>
            <a:rPr lang="en-US" sz="1000" baseline="0"/>
            <a:t>PLNT, or SOIL.</a:t>
          </a:r>
          <a:endParaRPr lang="en-US" sz="10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K388"/>
  <sheetViews>
    <sheetView showGridLines="0" tabSelected="1" topLeftCell="A19" zoomScaleNormal="100" workbookViewId="0">
      <selection activeCell="Y22" sqref="Y22"/>
    </sheetView>
  </sheetViews>
  <sheetFormatPr defaultColWidth="9.08984375" defaultRowHeight="12.5" x14ac:dyDescent="0.25"/>
  <cols>
    <col min="1" max="1" width="7.6328125" style="7" customWidth="1"/>
    <col min="2" max="2" width="6.54296875" style="7" customWidth="1"/>
    <col min="3" max="4" width="3.54296875" style="7" customWidth="1"/>
    <col min="5" max="5" width="3.453125" style="10" hidden="1" customWidth="1"/>
    <col min="6" max="6" width="5.54296875" style="10" hidden="1" customWidth="1"/>
    <col min="7" max="7" width="6.453125" style="10" hidden="1" customWidth="1"/>
    <col min="8" max="8" width="1.90625" style="10" customWidth="1"/>
    <col min="9" max="9" width="6.54296875" style="7" customWidth="1"/>
    <col min="10" max="10" width="6.453125" style="7" customWidth="1"/>
    <col min="11" max="11" width="3.54296875" style="7" customWidth="1"/>
    <col min="12" max="12" width="4.54296875" style="7" customWidth="1"/>
    <col min="13" max="13" width="3.453125" style="7" hidden="1" customWidth="1"/>
    <col min="14" max="14" width="2.453125" style="7" hidden="1" customWidth="1"/>
    <col min="15" max="15" width="3.453125" style="10" hidden="1" customWidth="1"/>
    <col min="16" max="16" width="2" style="7" customWidth="1"/>
    <col min="17" max="17" width="6.08984375" style="7" customWidth="1"/>
    <col min="18" max="18" width="5.54296875" style="7" customWidth="1"/>
    <col min="19" max="19" width="6.54296875" style="7" customWidth="1"/>
    <col min="20" max="20" width="4.453125" style="7" hidden="1" customWidth="1"/>
    <col min="21" max="21" width="5" style="7" hidden="1" customWidth="1"/>
    <col min="22" max="22" width="4.453125" style="7" hidden="1" customWidth="1"/>
    <col min="23" max="23" width="2" style="7" customWidth="1"/>
    <col min="24" max="24" width="6.54296875" style="7" customWidth="1"/>
    <col min="25" max="25" width="10.90625" style="7" customWidth="1"/>
    <col min="26" max="26" width="1.453125" style="7" customWidth="1"/>
    <col min="27" max="27" width="7" style="7" customWidth="1"/>
    <col min="28" max="28" width="8" style="7" customWidth="1"/>
    <col min="29" max="29" width="7.453125" style="7" customWidth="1"/>
    <col min="30" max="30" width="4.453125" style="7" hidden="1" customWidth="1"/>
    <col min="31" max="31" width="5.08984375" style="7" hidden="1" customWidth="1"/>
    <col min="32" max="32" width="5.453125" style="7" hidden="1" customWidth="1"/>
    <col min="33" max="33" width="2.453125" style="29" customWidth="1"/>
    <col min="34" max="34" width="8.54296875" style="7" customWidth="1"/>
    <col min="35" max="35" width="12" style="29" customWidth="1"/>
    <col min="36" max="36" width="2.453125" style="29" customWidth="1"/>
    <col min="37" max="37" width="9.08984375" style="29"/>
    <col min="38" max="16384" width="9.08984375" style="7"/>
  </cols>
  <sheetData>
    <row r="1" spans="1:36" s="72" customFormat="1" ht="20.5" x14ac:dyDescent="0.45">
      <c r="A1" s="101" t="s">
        <v>1</v>
      </c>
      <c r="B1" s="109" t="s">
        <v>47</v>
      </c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96" t="s">
        <v>0</v>
      </c>
      <c r="S1" s="109">
        <v>99999999</v>
      </c>
      <c r="T1" s="109"/>
      <c r="U1" s="109"/>
      <c r="V1" s="109"/>
      <c r="W1" s="109"/>
      <c r="X1" s="109"/>
      <c r="Y1" s="109"/>
      <c r="Z1" s="97" t="s">
        <v>33</v>
      </c>
      <c r="AA1" s="1"/>
      <c r="AB1" s="1"/>
      <c r="AC1" s="96" t="s">
        <v>2</v>
      </c>
      <c r="AD1" s="96"/>
      <c r="AE1" s="96"/>
      <c r="AF1" s="96"/>
      <c r="AG1" s="110" t="s">
        <v>40</v>
      </c>
      <c r="AH1" s="110"/>
      <c r="AI1" s="110"/>
    </row>
    <row r="2" spans="1:36" ht="23" hidden="1" x14ac:dyDescent="0.5">
      <c r="A2" s="2"/>
      <c r="B2" s="2"/>
      <c r="C2" s="3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2"/>
      <c r="T2" s="4"/>
      <c r="U2" s="4"/>
      <c r="V2" s="4"/>
      <c r="W2" s="5"/>
      <c r="X2" s="5"/>
      <c r="Y2" s="5"/>
      <c r="Z2" s="1"/>
      <c r="AA2" s="1"/>
      <c r="AB2" s="1"/>
      <c r="AC2" s="2"/>
      <c r="AD2" s="2"/>
      <c r="AE2" s="2"/>
      <c r="AF2" s="2"/>
      <c r="AG2" s="6"/>
      <c r="AH2" s="6"/>
      <c r="AI2" s="6"/>
    </row>
    <row r="3" spans="1:36" ht="23.25" customHeight="1" x14ac:dyDescent="0.5">
      <c r="A3" s="28" t="s">
        <v>52</v>
      </c>
      <c r="B3" s="15"/>
      <c r="C3" s="15"/>
      <c r="D3" s="8"/>
      <c r="E3" s="8"/>
      <c r="F3" s="8"/>
      <c r="G3" s="9"/>
      <c r="H3" s="47"/>
      <c r="I3" s="51"/>
      <c r="J3" s="51"/>
      <c r="K3" s="51"/>
      <c r="L3" s="51"/>
      <c r="M3" s="51"/>
      <c r="N3" s="51"/>
      <c r="O3" s="51"/>
      <c r="P3" s="51"/>
      <c r="Q3" s="28" t="s">
        <v>53</v>
      </c>
      <c r="R3" s="76"/>
      <c r="S3" s="34"/>
      <c r="T3" s="50"/>
      <c r="U3" s="50"/>
      <c r="V3" s="50"/>
      <c r="W3" s="77"/>
      <c r="X3" s="77"/>
      <c r="Y3" s="77"/>
      <c r="Z3" s="1"/>
      <c r="AA3" s="28" t="s">
        <v>54</v>
      </c>
      <c r="AB3" s="28"/>
      <c r="AC3" s="28"/>
      <c r="AD3" s="28"/>
      <c r="AE3" s="28"/>
      <c r="AF3" s="28"/>
      <c r="AG3" s="28"/>
      <c r="AH3" s="31"/>
      <c r="AI3" s="50" t="s">
        <v>51</v>
      </c>
      <c r="AJ3" s="31"/>
    </row>
    <row r="4" spans="1:36" ht="9" customHeight="1" x14ac:dyDescent="0.2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</row>
    <row r="5" spans="1:36" x14ac:dyDescent="0.25">
      <c r="A5" s="11" t="s">
        <v>3</v>
      </c>
      <c r="B5" s="11"/>
      <c r="C5" s="11" t="s">
        <v>4</v>
      </c>
      <c r="D5" s="11"/>
      <c r="E5" s="32" t="s">
        <v>5</v>
      </c>
      <c r="F5" s="32" t="s">
        <v>6</v>
      </c>
      <c r="G5" s="32" t="s">
        <v>7</v>
      </c>
      <c r="H5" s="32"/>
      <c r="I5" s="8"/>
      <c r="J5" s="11" t="s">
        <v>8</v>
      </c>
      <c r="K5" s="11"/>
      <c r="L5" s="11"/>
      <c r="M5" s="8"/>
      <c r="N5" s="8"/>
      <c r="O5" s="8"/>
      <c r="P5" s="8"/>
      <c r="Q5" s="11" t="s">
        <v>3</v>
      </c>
      <c r="R5" s="11"/>
      <c r="S5" s="11" t="s">
        <v>4</v>
      </c>
      <c r="T5" s="32" t="s">
        <v>5</v>
      </c>
      <c r="U5" s="32" t="s">
        <v>6</v>
      </c>
      <c r="V5" s="32" t="s">
        <v>7</v>
      </c>
      <c r="W5" s="8"/>
      <c r="X5" s="11" t="s">
        <v>8</v>
      </c>
      <c r="Y5" s="8"/>
      <c r="Z5" s="8"/>
      <c r="AA5" s="11" t="s">
        <v>3</v>
      </c>
      <c r="AB5" s="11"/>
      <c r="AC5" s="11" t="s">
        <v>4</v>
      </c>
      <c r="AD5" s="32" t="s">
        <v>5</v>
      </c>
      <c r="AE5" s="32" t="s">
        <v>6</v>
      </c>
      <c r="AF5" s="32" t="s">
        <v>7</v>
      </c>
      <c r="AG5" s="8"/>
      <c r="AH5" s="11" t="s">
        <v>8</v>
      </c>
      <c r="AI5" s="8"/>
    </row>
    <row r="6" spans="1:36" ht="9" customHeight="1" x14ac:dyDescent="0.25">
      <c r="A6" s="8"/>
      <c r="B6" s="8"/>
      <c r="C6" s="8"/>
      <c r="D6" s="8"/>
      <c r="E6" s="8"/>
      <c r="F6" s="8"/>
      <c r="G6" s="8"/>
      <c r="H6" s="8"/>
      <c r="I6" s="8"/>
      <c r="J6" s="54"/>
      <c r="K6" s="54"/>
      <c r="L6" s="54"/>
      <c r="M6" s="54"/>
      <c r="N6" s="54"/>
      <c r="O6" s="54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</row>
    <row r="7" spans="1:36" x14ac:dyDescent="0.25">
      <c r="A7" s="33" t="s">
        <v>9</v>
      </c>
      <c r="B7" s="12">
        <v>1113</v>
      </c>
      <c r="C7" s="117"/>
      <c r="D7" s="118"/>
      <c r="E7" s="13">
        <f t="shared" ref="E7:E21" si="0">IF(H7&lt;&gt;"",H7,3)*IF(C7="A",4,IF(C7="B",3,IF(C7="C",2,IF(C7="D",1,IF(AND(C7&gt;=0,C7&lt;=4,ISNUMBER(C7)),C7,0)))))</f>
        <v>0</v>
      </c>
      <c r="F7" s="13" t="str">
        <f t="shared" ref="F7:F21" si="1">IF(OR(C7="A",C7="B",C7="C",C7="D",C7="F",AND(C7&gt;=0,C7&lt;=4,ISNUMBER(C7))),IF(H7&lt;&gt;"",H7,3),"")</f>
        <v/>
      </c>
      <c r="G7" s="13" t="str">
        <f t="shared" ref="G7:G21" si="2">IF(OR(C7="A",C7="B",C7="C",C7="D",C7="P",AND(C7&gt;=0,C7&lt;=4,ISNUMBER(C7))),IF(H7&lt;&gt;"",H7,3),"")</f>
        <v/>
      </c>
      <c r="H7" s="14"/>
      <c r="I7" s="119"/>
      <c r="J7" s="120"/>
      <c r="K7" s="120"/>
      <c r="L7" s="120"/>
      <c r="M7" s="54"/>
      <c r="N7" s="54"/>
      <c r="O7" s="54"/>
      <c r="P7" s="8"/>
      <c r="Q7" s="56" t="s">
        <v>10</v>
      </c>
      <c r="R7" s="57">
        <v>1011</v>
      </c>
      <c r="S7" s="67"/>
      <c r="T7" s="13">
        <f>IF(W7&lt;&gt;"",W7,3)*IF(S7="A",4,IF(S7="B",3,IF(S7="C",2,IF(S7="D",1,IF(AND(S7&gt;=0,S7&lt;=4,ISNUMBER(S7)),S7,0)))))</f>
        <v>0</v>
      </c>
      <c r="U7" s="13" t="str">
        <f>IF(OR(S7="A",S7="B",S7="C",S7="D",S7="F",AND(S7&gt;=0,S7&lt;=4,ISNUMBER(S7))),IF(W7&lt;&gt;"",W7,3),"")</f>
        <v/>
      </c>
      <c r="V7" s="13" t="str">
        <f>IF(OR(S7="A",S7="B",S7="C",S7="D",S7="P",AND(S7&gt;=0,S7&lt;=4,ISNUMBER(S7))),IF(W7&lt;&gt;"",W7,3),"")</f>
        <v/>
      </c>
      <c r="W7" s="14">
        <v>1</v>
      </c>
      <c r="X7" s="114"/>
      <c r="Y7" s="121"/>
      <c r="Z7" s="8"/>
      <c r="AA7" s="53" t="s">
        <v>55</v>
      </c>
      <c r="AB7" s="15"/>
      <c r="AC7" s="15"/>
      <c r="AD7" s="8"/>
      <c r="AE7" s="8"/>
      <c r="AF7" s="8"/>
      <c r="AG7" s="9"/>
      <c r="AH7" s="47"/>
      <c r="AI7" s="47"/>
    </row>
    <row r="8" spans="1:36" x14ac:dyDescent="0.25">
      <c r="A8" s="33" t="s">
        <v>9</v>
      </c>
      <c r="B8" s="58">
        <v>1213</v>
      </c>
      <c r="C8" s="122"/>
      <c r="D8" s="123"/>
      <c r="E8" s="13">
        <f t="shared" ref="E8:E9" si="3">IF(H8&lt;&gt;"",H8,3)*IF(C8="A",4,IF(C8="B",3,IF(C8="C",2,IF(C8="D",1,IF(AND(C8&gt;=0,C8&lt;=4,ISNUMBER(C8)),C8,0)))))</f>
        <v>0</v>
      </c>
      <c r="F8" s="13" t="str">
        <f t="shared" ref="F8:F9" si="4">IF(OR(C8="A",C8="B",C8="C",C8="D",C8="F",AND(C8&gt;=0,C8&lt;=4,ISNUMBER(C8))),IF(H8&lt;&gt;"",H8,3),"")</f>
        <v/>
      </c>
      <c r="G8" s="13" t="str">
        <f t="shared" ref="G8:G9" si="5">IF(OR(C8="A",C8="B",C8="C",C8="D",C8="P",AND(C8&gt;=0,C8&lt;=4,ISNUMBER(C8))),IF(H8&lt;&gt;"",H8,3),"")</f>
        <v/>
      </c>
      <c r="H8" s="14"/>
      <c r="I8" s="124"/>
      <c r="J8" s="125"/>
      <c r="K8" s="125"/>
      <c r="L8" s="125"/>
      <c r="M8" s="54"/>
      <c r="N8" s="54"/>
      <c r="O8" s="54"/>
      <c r="P8" s="8"/>
      <c r="Q8" s="56" t="s">
        <v>15</v>
      </c>
      <c r="R8" s="57">
        <v>2111</v>
      </c>
      <c r="S8" s="55"/>
      <c r="T8" s="13">
        <f>IF(W8&lt;&gt;"",W8,3)*IF(S8="A",4,IF(S8="B",3,IF(S8="C",2,IF(S8="D",1,IF(AND(S8&gt;=0,S8&lt;=4,ISNUMBER(S8)),S8,0)))))</f>
        <v>0</v>
      </c>
      <c r="U8" s="13" t="str">
        <f>IF(OR(S8="A",S8="B",S8="C",S8="D",S8="F",AND(S8&gt;=0,S8&lt;=4,ISNUMBER(S8))),IF(W8&lt;&gt;"",W8,3),"")</f>
        <v/>
      </c>
      <c r="V8" s="13" t="str">
        <f>IF(OR(S8="A",S8="B",S8="C",S8="D",S8="P",AND(S8&gt;=0,S8&lt;=4,ISNUMBER(S8))),IF(W8&lt;&gt;"",W8,3),"")</f>
        <v/>
      </c>
      <c r="W8" s="14">
        <v>1</v>
      </c>
      <c r="X8" s="114"/>
      <c r="Y8" s="121"/>
      <c r="Z8" s="8"/>
      <c r="AA8" s="68"/>
      <c r="AB8" s="15"/>
      <c r="AC8" s="15"/>
      <c r="AD8" s="8"/>
      <c r="AE8" s="8"/>
      <c r="AF8" s="8"/>
      <c r="AG8" s="9"/>
      <c r="AH8" s="47"/>
      <c r="AI8" s="47"/>
    </row>
    <row r="9" spans="1:36" x14ac:dyDescent="0.25">
      <c r="A9" s="33" t="s">
        <v>11</v>
      </c>
      <c r="B9" s="16">
        <v>1103</v>
      </c>
      <c r="C9" s="122"/>
      <c r="D9" s="123"/>
      <c r="E9" s="13">
        <f t="shared" si="3"/>
        <v>0</v>
      </c>
      <c r="F9" s="13" t="str">
        <f t="shared" si="4"/>
        <v/>
      </c>
      <c r="G9" s="13" t="str">
        <f t="shared" si="5"/>
        <v/>
      </c>
      <c r="H9" s="14"/>
      <c r="I9" s="124"/>
      <c r="J9" s="125"/>
      <c r="K9" s="125"/>
      <c r="L9" s="125"/>
      <c r="M9" s="54"/>
      <c r="N9" s="54"/>
      <c r="O9" s="54"/>
      <c r="P9" s="8"/>
      <c r="Q9" s="56" t="s">
        <v>15</v>
      </c>
      <c r="R9" s="57">
        <v>1124</v>
      </c>
      <c r="S9" s="81"/>
      <c r="T9" s="13">
        <f>IF(W9&lt;&gt;"",W9,3)*IF(S9="A",4,IF(S9="B",3,IF(S9="C",2,IF(S9="D",1,IF(AND(S9&gt;=0,S9&lt;=4,ISNUMBER(S9)),S9,0)))))</f>
        <v>0</v>
      </c>
      <c r="U9" s="13" t="str">
        <f>IF(OR(S9="A",S9="B",S9="C",S9="D",S9="F",AND(S9&gt;=0,S9&lt;=4,ISNUMBER(S9))),IF(W9&lt;&gt;"",W9,3),"")</f>
        <v/>
      </c>
      <c r="V9" s="13" t="str">
        <f>IF(OR(S9="A",S9="B",S9="C",S9="D",S9="P",AND(S9&gt;=0,S9&lt;=4,ISNUMBER(S9))),IF(W9&lt;&gt;"",W9,3),"")</f>
        <v/>
      </c>
      <c r="W9" s="14">
        <v>4</v>
      </c>
      <c r="X9" s="114"/>
      <c r="Y9" s="121"/>
      <c r="Z9" s="8"/>
      <c r="AA9" s="33" t="s">
        <v>15</v>
      </c>
      <c r="AB9" s="12">
        <v>3242</v>
      </c>
      <c r="AC9" s="69"/>
      <c r="AD9" s="13">
        <f t="shared" ref="AD9:AD15" si="6">IF(AG9&lt;&gt;"",AG9,3)*IF(AC9="A",4,IF(AC9="B",3,IF(AC9="C",2,IF(AC9="D",1,IF(AND(AC9&gt;=0,AC9&lt;=4,ISNUMBER(AC9)),AC9,0)))))</f>
        <v>0</v>
      </c>
      <c r="AE9" s="13" t="str">
        <f t="shared" ref="AE9:AE15" si="7">IF(OR(AC9="A",AC9="B",AC9="C",AC9="D",AC9="F",AND(AC9&gt;=0,AC9&lt;=4,ISNUMBER(AC9))),IF(AG9&lt;&gt;"",AG9,3),"")</f>
        <v/>
      </c>
      <c r="AF9" s="13" t="str">
        <f t="shared" ref="AF9:AF15" si="8">IF(OR(AC9="A",AC9="B",AC9="C",AC9="D",AC9="P",AND(AC9&gt;=0,AC9&lt;=4,ISNUMBER(AC9))),IF(AG9&lt;&gt;"",AG9,3),"")</f>
        <v/>
      </c>
      <c r="AG9" s="14">
        <v>2</v>
      </c>
      <c r="AH9" s="114"/>
      <c r="AI9" s="115"/>
    </row>
    <row r="10" spans="1:36" x14ac:dyDescent="0.25">
      <c r="A10" s="33" t="s">
        <v>12</v>
      </c>
      <c r="B10" s="16">
        <v>1113</v>
      </c>
      <c r="C10" s="122"/>
      <c r="D10" s="123"/>
      <c r="E10" s="13">
        <f t="shared" ref="E10" si="9">IF(H10&lt;&gt;"",H10,3)*IF(C10="A",4,IF(C10="B",3,IF(C10="C",2,IF(C10="D",1,IF(AND(C10&gt;=0,C10&lt;=4,ISNUMBER(C10)),C10,0)))))</f>
        <v>0</v>
      </c>
      <c r="F10" s="13" t="str">
        <f t="shared" ref="F10" si="10">IF(OR(C10="A",C10="B",C10="C",C10="D",C10="F",AND(C10&gt;=0,C10&lt;=4,ISNUMBER(C10))),IF(H10&lt;&gt;"",H10,3),"")</f>
        <v/>
      </c>
      <c r="G10" s="13" t="str">
        <f t="shared" ref="G10" si="11">IF(OR(C10="A",C10="B",C10="C",C10="D",C10="P",AND(C10&gt;=0,C10&lt;=4,ISNUMBER(C10))),IF(H10&lt;&gt;"",H10,3),"")</f>
        <v/>
      </c>
      <c r="H10" s="14"/>
      <c r="I10" s="124"/>
      <c r="J10" s="125"/>
      <c r="K10" s="125"/>
      <c r="L10" s="125"/>
      <c r="M10" s="54"/>
      <c r="N10" s="54"/>
      <c r="O10" s="54"/>
      <c r="P10" s="8"/>
      <c r="Q10" s="56" t="s">
        <v>15</v>
      </c>
      <c r="R10" s="59">
        <v>2112</v>
      </c>
      <c r="S10" s="81"/>
      <c r="T10" s="13">
        <f t="shared" ref="T10:T19" si="12">IF(W10&lt;&gt;"",W10,3)*IF(S10="A",4,IF(S10="B",3,IF(S10="C",2,IF(S10="D",1,IF(AND(S10&gt;=0,S10&lt;=4,ISNUMBER(S10)),S10,0)))))</f>
        <v>0</v>
      </c>
      <c r="U10" s="13" t="str">
        <f t="shared" ref="U10:U19" si="13">IF(OR(S10="A",S10="B",S10="C",S10="D",S10="F",AND(S10&gt;=0,S10&lt;=4,ISNUMBER(S10))),IF(W10&lt;&gt;"",W10,3),"")</f>
        <v/>
      </c>
      <c r="V10" s="13" t="str">
        <f t="shared" ref="V10:V19" si="14">IF(OR(S10="A",S10="B",S10="C",S10="D",S10="P",AND(S10&gt;=0,S10&lt;=4,ISNUMBER(S10))),IF(W10&lt;&gt;"",W10,3),"")</f>
        <v/>
      </c>
      <c r="W10" s="14">
        <v>2</v>
      </c>
      <c r="X10" s="78"/>
      <c r="Y10" s="79"/>
      <c r="Z10" s="8"/>
      <c r="AA10" s="33" t="s">
        <v>15</v>
      </c>
      <c r="AB10" s="16">
        <v>3423</v>
      </c>
      <c r="AC10" s="52"/>
      <c r="AD10" s="13">
        <f t="shared" si="6"/>
        <v>0</v>
      </c>
      <c r="AE10" s="13" t="str">
        <f t="shared" si="7"/>
        <v/>
      </c>
      <c r="AF10" s="13" t="str">
        <f t="shared" si="8"/>
        <v/>
      </c>
      <c r="AG10" s="17"/>
      <c r="AH10" s="107"/>
      <c r="AI10" s="108"/>
    </row>
    <row r="11" spans="1:36" x14ac:dyDescent="0.25">
      <c r="A11" s="33" t="s">
        <v>14</v>
      </c>
      <c r="B11" s="16">
        <v>1513</v>
      </c>
      <c r="C11" s="122"/>
      <c r="D11" s="123"/>
      <c r="E11" s="13">
        <f t="shared" si="0"/>
        <v>0</v>
      </c>
      <c r="F11" s="13" t="str">
        <f t="shared" si="1"/>
        <v/>
      </c>
      <c r="G11" s="13" t="str">
        <f t="shared" si="2"/>
        <v/>
      </c>
      <c r="H11" s="17"/>
      <c r="I11" s="124"/>
      <c r="J11" s="125"/>
      <c r="K11" s="125"/>
      <c r="L11" s="125"/>
      <c r="M11" s="54"/>
      <c r="N11" s="54"/>
      <c r="O11" s="54"/>
      <c r="P11" s="8"/>
      <c r="Q11" s="56" t="s">
        <v>15</v>
      </c>
      <c r="R11" s="57">
        <v>2233</v>
      </c>
      <c r="S11" s="80"/>
      <c r="T11" s="13">
        <f t="shared" si="12"/>
        <v>0</v>
      </c>
      <c r="U11" s="13" t="str">
        <f t="shared" si="13"/>
        <v/>
      </c>
      <c r="V11" s="13" t="str">
        <f t="shared" si="14"/>
        <v/>
      </c>
      <c r="W11" s="17"/>
      <c r="X11" s="78"/>
      <c r="Y11" s="79"/>
      <c r="Z11" s="8"/>
      <c r="AA11" s="38" t="s">
        <v>15</v>
      </c>
      <c r="AB11" s="16">
        <v>3433</v>
      </c>
      <c r="AC11" s="52"/>
      <c r="AD11" s="13">
        <f t="shared" si="6"/>
        <v>0</v>
      </c>
      <c r="AE11" s="13" t="str">
        <f t="shared" si="7"/>
        <v/>
      </c>
      <c r="AF11" s="13" t="str">
        <f t="shared" si="8"/>
        <v/>
      </c>
      <c r="AG11" s="17"/>
      <c r="AH11" s="107"/>
      <c r="AI11" s="108"/>
    </row>
    <row r="12" spans="1:36" x14ac:dyDescent="0.25">
      <c r="A12" s="33" t="s">
        <v>14</v>
      </c>
      <c r="B12" s="16">
        <v>1613</v>
      </c>
      <c r="C12" s="122"/>
      <c r="D12" s="123"/>
      <c r="E12" s="13">
        <f t="shared" si="0"/>
        <v>0</v>
      </c>
      <c r="F12" s="13" t="str">
        <f t="shared" si="1"/>
        <v/>
      </c>
      <c r="G12" s="13" t="str">
        <f t="shared" si="2"/>
        <v/>
      </c>
      <c r="H12" s="17"/>
      <c r="I12" s="124"/>
      <c r="J12" s="125"/>
      <c r="K12" s="125"/>
      <c r="L12" s="125"/>
      <c r="M12" s="29"/>
      <c r="N12" s="29"/>
      <c r="O12" s="8"/>
      <c r="P12" s="8"/>
      <c r="Q12" s="56" t="s">
        <v>34</v>
      </c>
      <c r="R12" s="57">
        <v>1013</v>
      </c>
      <c r="S12" s="80"/>
      <c r="T12" s="13">
        <f t="shared" si="12"/>
        <v>0</v>
      </c>
      <c r="U12" s="13" t="str">
        <f t="shared" si="13"/>
        <v/>
      </c>
      <c r="V12" s="13" t="str">
        <f t="shared" si="14"/>
        <v/>
      </c>
      <c r="W12" s="17"/>
      <c r="X12" s="78"/>
      <c r="Y12" s="79"/>
      <c r="Z12" s="8"/>
      <c r="AA12" s="33" t="s">
        <v>15</v>
      </c>
      <c r="AB12" s="16">
        <v>3443</v>
      </c>
      <c r="AC12" s="52"/>
      <c r="AD12" s="13">
        <f t="shared" ref="AD12" si="15">IF(AG12&lt;&gt;"",AG12,3)*IF(AC12="A",4,IF(AC12="B",3,IF(AC12="C",2,IF(AC12="D",1,IF(AND(AC12&gt;=0,AC12&lt;=4,ISNUMBER(AC12)),AC12,0)))))</f>
        <v>0</v>
      </c>
      <c r="AE12" s="13" t="str">
        <f t="shared" ref="AE12" si="16">IF(OR(AC12="A",AC12="B",AC12="C",AC12="D",AC12="F",AND(AC12&gt;=0,AC12&lt;=4,ISNUMBER(AC12))),IF(AG12&lt;&gt;"",AG12,3),"")</f>
        <v/>
      </c>
      <c r="AF12" s="13" t="str">
        <f t="shared" ref="AF12" si="17">IF(OR(AC12="A",AC12="B",AC12="C",AC12="D",AC12="P",AND(AC12&gt;=0,AC12&lt;=4,ISNUMBER(AC12))),IF(AG12&lt;&gt;"",AG12,3),"")</f>
        <v/>
      </c>
      <c r="AG12" s="17"/>
      <c r="AH12" s="107"/>
      <c r="AI12" s="108"/>
    </row>
    <row r="13" spans="1:36" x14ac:dyDescent="0.25">
      <c r="A13" s="98" t="s">
        <v>16</v>
      </c>
      <c r="B13" s="48"/>
      <c r="C13" s="122"/>
      <c r="D13" s="123"/>
      <c r="E13" s="13">
        <f t="shared" si="0"/>
        <v>0</v>
      </c>
      <c r="F13" s="13" t="str">
        <f t="shared" si="1"/>
        <v/>
      </c>
      <c r="G13" s="13" t="str">
        <f t="shared" si="2"/>
        <v/>
      </c>
      <c r="H13" s="17"/>
      <c r="I13" s="124"/>
      <c r="J13" s="125"/>
      <c r="K13" s="125"/>
      <c r="L13" s="125"/>
      <c r="M13" s="54"/>
      <c r="N13" s="54"/>
      <c r="O13" s="54"/>
      <c r="P13" s="8"/>
      <c r="Q13" s="56" t="s">
        <v>44</v>
      </c>
      <c r="R13" s="57">
        <v>1213</v>
      </c>
      <c r="S13" s="80"/>
      <c r="T13" s="13">
        <f t="shared" si="12"/>
        <v>0</v>
      </c>
      <c r="U13" s="13" t="str">
        <f t="shared" si="13"/>
        <v/>
      </c>
      <c r="V13" s="13" t="str">
        <f t="shared" si="14"/>
        <v/>
      </c>
      <c r="W13" s="17"/>
      <c r="X13" s="78"/>
      <c r="Y13" s="79"/>
      <c r="Z13" s="8"/>
      <c r="AA13" s="33" t="s">
        <v>15</v>
      </c>
      <c r="AB13" s="16">
        <v>3543</v>
      </c>
      <c r="AC13" s="52"/>
      <c r="AD13" s="13">
        <f t="shared" si="6"/>
        <v>0</v>
      </c>
      <c r="AE13" s="13" t="str">
        <f t="shared" si="7"/>
        <v/>
      </c>
      <c r="AF13" s="13" t="str">
        <f t="shared" si="8"/>
        <v/>
      </c>
      <c r="AG13" s="17"/>
      <c r="AH13" s="107"/>
      <c r="AI13" s="108"/>
    </row>
    <row r="14" spans="1:36" ht="13" x14ac:dyDescent="0.3">
      <c r="A14" s="98" t="s">
        <v>16</v>
      </c>
      <c r="B14" s="48"/>
      <c r="C14" s="122"/>
      <c r="D14" s="123"/>
      <c r="E14" s="13">
        <f t="shared" si="0"/>
        <v>0</v>
      </c>
      <c r="F14" s="13" t="str">
        <f t="shared" si="1"/>
        <v/>
      </c>
      <c r="G14" s="13" t="str">
        <f t="shared" si="2"/>
        <v/>
      </c>
      <c r="H14" s="14"/>
      <c r="I14" s="124"/>
      <c r="J14" s="125"/>
      <c r="K14" s="125"/>
      <c r="L14" s="125"/>
      <c r="M14" s="54"/>
      <c r="N14" s="54"/>
      <c r="O14" s="54"/>
      <c r="P14" s="8"/>
      <c r="Q14" s="56" t="s">
        <v>46</v>
      </c>
      <c r="R14" s="57">
        <v>3222</v>
      </c>
      <c r="S14" s="80"/>
      <c r="T14" s="13">
        <f t="shared" si="12"/>
        <v>0</v>
      </c>
      <c r="U14" s="13" t="str">
        <f t="shared" si="13"/>
        <v/>
      </c>
      <c r="V14" s="13" t="str">
        <f t="shared" si="14"/>
        <v/>
      </c>
      <c r="W14" s="14">
        <v>2</v>
      </c>
      <c r="X14" s="78"/>
      <c r="Y14" s="79"/>
      <c r="Z14" s="34"/>
      <c r="AA14" s="33" t="s">
        <v>15</v>
      </c>
      <c r="AB14" s="16">
        <v>3653</v>
      </c>
      <c r="AC14" s="52"/>
      <c r="AD14" s="13">
        <f t="shared" si="6"/>
        <v>0</v>
      </c>
      <c r="AE14" s="13" t="str">
        <f t="shared" si="7"/>
        <v/>
      </c>
      <c r="AF14" s="13" t="str">
        <f t="shared" si="8"/>
        <v/>
      </c>
      <c r="AG14" s="17"/>
      <c r="AH14" s="107"/>
      <c r="AI14" s="108"/>
    </row>
    <row r="15" spans="1:36" x14ac:dyDescent="0.25">
      <c r="A15" s="99" t="s">
        <v>41</v>
      </c>
      <c r="B15" s="48"/>
      <c r="C15" s="122"/>
      <c r="D15" s="123"/>
      <c r="E15" s="13">
        <f t="shared" si="0"/>
        <v>0</v>
      </c>
      <c r="F15" s="13" t="str">
        <f t="shared" si="1"/>
        <v/>
      </c>
      <c r="G15" s="13" t="str">
        <f t="shared" si="2"/>
        <v/>
      </c>
      <c r="H15" s="14"/>
      <c r="I15" s="124"/>
      <c r="J15" s="125"/>
      <c r="K15" s="125"/>
      <c r="L15" s="125"/>
      <c r="M15" s="54"/>
      <c r="N15" s="54"/>
      <c r="O15" s="54"/>
      <c r="P15" s="8"/>
      <c r="Q15" s="56" t="s">
        <v>46</v>
      </c>
      <c r="R15" s="57">
        <v>3011</v>
      </c>
      <c r="S15" s="80"/>
      <c r="T15" s="13">
        <f t="shared" si="12"/>
        <v>0</v>
      </c>
      <c r="U15" s="13" t="str">
        <f t="shared" si="13"/>
        <v/>
      </c>
      <c r="V15" s="13" t="str">
        <f t="shared" si="14"/>
        <v/>
      </c>
      <c r="W15" s="14">
        <v>1</v>
      </c>
      <c r="X15" s="78"/>
      <c r="Y15" s="79"/>
      <c r="Z15" s="8"/>
      <c r="AA15" s="38" t="s">
        <v>15</v>
      </c>
      <c r="AB15" s="16">
        <v>4863</v>
      </c>
      <c r="AC15" s="52"/>
      <c r="AD15" s="13">
        <f t="shared" si="6"/>
        <v>0</v>
      </c>
      <c r="AE15" s="13" t="str">
        <f t="shared" si="7"/>
        <v/>
      </c>
      <c r="AF15" s="13" t="str">
        <f t="shared" si="8"/>
        <v/>
      </c>
      <c r="AG15" s="17"/>
      <c r="AH15" s="107"/>
      <c r="AI15" s="108"/>
    </row>
    <row r="16" spans="1:36" ht="13" x14ac:dyDescent="0.3">
      <c r="A16" s="38" t="s">
        <v>17</v>
      </c>
      <c r="B16" s="16">
        <v>1114</v>
      </c>
      <c r="C16" s="122"/>
      <c r="D16" s="123"/>
      <c r="E16" s="13">
        <f t="shared" si="0"/>
        <v>0</v>
      </c>
      <c r="F16" s="13" t="str">
        <f t="shared" si="1"/>
        <v/>
      </c>
      <c r="G16" s="13" t="str">
        <f t="shared" si="2"/>
        <v/>
      </c>
      <c r="H16" s="14">
        <v>4</v>
      </c>
      <c r="I16" s="124"/>
      <c r="J16" s="125"/>
      <c r="K16" s="125"/>
      <c r="L16" s="125"/>
      <c r="M16" s="54"/>
      <c r="N16" s="54"/>
      <c r="O16" s="54"/>
      <c r="P16" s="34"/>
      <c r="Q16" s="56" t="s">
        <v>46</v>
      </c>
      <c r="R16" s="57">
        <v>3211</v>
      </c>
      <c r="S16" s="80"/>
      <c r="T16" s="13">
        <f t="shared" si="12"/>
        <v>0</v>
      </c>
      <c r="U16" s="13" t="str">
        <f t="shared" si="13"/>
        <v/>
      </c>
      <c r="V16" s="13" t="str">
        <f t="shared" si="14"/>
        <v/>
      </c>
      <c r="W16" s="14">
        <v>1</v>
      </c>
      <c r="X16" s="78"/>
      <c r="Y16" s="79"/>
      <c r="Z16" s="8"/>
      <c r="AA16" s="33" t="s">
        <v>36</v>
      </c>
      <c r="AB16" s="18">
        <v>2013</v>
      </c>
      <c r="AC16" s="52"/>
      <c r="AD16" s="13">
        <f t="shared" ref="AD16" si="18">IF(AG16&lt;&gt;"",AG16,3)*IF(AC16="A",4,IF(AC16="B",3,IF(AC16="C",2,IF(AC16="D",1,IF(AND(AC16&gt;=0,AC16&lt;=4,ISNUMBER(AC16)),AC16,0)))))</f>
        <v>0</v>
      </c>
      <c r="AE16" s="13" t="str">
        <f t="shared" ref="AE16" si="19">IF(OR(AC16="A",AC16="B",AC16="C",AC16="D",AC16="F",AND(AC16&gt;=0,AC16&lt;=4,ISNUMBER(AC16))),IF(AG16&lt;&gt;"",AG16,3),"")</f>
        <v/>
      </c>
      <c r="AF16" s="13" t="str">
        <f t="shared" ref="AF16" si="20">IF(OR(AC16="A",AC16="B",AC16="C",AC16="D",AC16="P",AND(AC16&gt;=0,AC16&lt;=4,ISNUMBER(AC16))),IF(AG16&lt;&gt;"",AG16,3),"")</f>
        <v/>
      </c>
      <c r="AG16" s="17"/>
      <c r="AH16" s="107"/>
      <c r="AI16" s="108"/>
    </row>
    <row r="17" spans="1:36" x14ac:dyDescent="0.25">
      <c r="A17" s="33" t="s">
        <v>13</v>
      </c>
      <c r="B17" s="16">
        <v>1113</v>
      </c>
      <c r="C17" s="122"/>
      <c r="D17" s="123"/>
      <c r="E17" s="13">
        <f t="shared" si="0"/>
        <v>0</v>
      </c>
      <c r="F17" s="13" t="str">
        <f t="shared" si="1"/>
        <v/>
      </c>
      <c r="G17" s="13" t="str">
        <f t="shared" si="2"/>
        <v/>
      </c>
      <c r="H17" s="17"/>
      <c r="I17" s="124"/>
      <c r="J17" s="125"/>
      <c r="K17" s="125"/>
      <c r="L17" s="125"/>
      <c r="M17" s="54"/>
      <c r="N17" s="54"/>
      <c r="O17" s="54"/>
      <c r="P17" s="8"/>
      <c r="Q17" s="56" t="s">
        <v>46</v>
      </c>
      <c r="R17" s="57">
        <v>4101</v>
      </c>
      <c r="S17" s="80"/>
      <c r="T17" s="13">
        <f t="shared" si="12"/>
        <v>0</v>
      </c>
      <c r="U17" s="13" t="str">
        <f t="shared" si="13"/>
        <v/>
      </c>
      <c r="V17" s="13" t="str">
        <f t="shared" si="14"/>
        <v/>
      </c>
      <c r="W17" s="17">
        <v>1</v>
      </c>
      <c r="X17" s="78"/>
      <c r="Y17" s="79"/>
      <c r="Z17" s="8"/>
      <c r="AA17" s="33" t="s">
        <v>37</v>
      </c>
      <c r="AB17" s="16">
        <v>2124</v>
      </c>
      <c r="AC17" s="52"/>
      <c r="AD17" s="13">
        <f t="shared" ref="AD17" si="21">IF(AG17&lt;&gt;"",AG17,3)*IF(AC17="A",4,IF(AC17="B",3,IF(AC17="C",2,IF(AC17="D",1,IF(AND(AC17&gt;=0,AC17&lt;=4,ISNUMBER(AC17)),AC17,0)))))</f>
        <v>0</v>
      </c>
      <c r="AE17" s="13" t="str">
        <f t="shared" ref="AE17" si="22">IF(OR(AC17="A",AC17="B",AC17="C",AC17="D",AC17="F",AND(AC17&gt;=0,AC17&lt;=4,ISNUMBER(AC17))),IF(AG17&lt;&gt;"",AG17,3),"")</f>
        <v/>
      </c>
      <c r="AF17" s="13" t="str">
        <f t="shared" ref="AF17" si="23">IF(OR(AC17="A",AC17="B",AC17="C",AC17="D",AC17="P",AND(AC17&gt;=0,AC17&lt;=4,ISNUMBER(AC17))),IF(AG17&lt;&gt;"",AG17,3),"")</f>
        <v/>
      </c>
      <c r="AG17" s="17">
        <v>4</v>
      </c>
      <c r="AH17" s="107"/>
      <c r="AI17" s="108"/>
    </row>
    <row r="18" spans="1:36" x14ac:dyDescent="0.25">
      <c r="A18" s="99" t="s">
        <v>42</v>
      </c>
      <c r="B18" s="48"/>
      <c r="C18" s="122"/>
      <c r="D18" s="123"/>
      <c r="E18" s="13">
        <f t="shared" si="0"/>
        <v>0</v>
      </c>
      <c r="F18" s="13" t="str">
        <f t="shared" si="1"/>
        <v/>
      </c>
      <c r="G18" s="13" t="str">
        <f t="shared" si="2"/>
        <v/>
      </c>
      <c r="H18" s="17"/>
      <c r="I18" s="124"/>
      <c r="J18" s="125"/>
      <c r="K18" s="125"/>
      <c r="L18" s="125"/>
      <c r="M18" s="54"/>
      <c r="N18" s="54"/>
      <c r="O18" s="54"/>
      <c r="P18" s="8"/>
      <c r="Q18" s="56" t="s">
        <v>18</v>
      </c>
      <c r="R18" s="57">
        <v>1314</v>
      </c>
      <c r="S18" s="80"/>
      <c r="T18" s="13">
        <f t="shared" si="12"/>
        <v>0</v>
      </c>
      <c r="U18" s="13" t="str">
        <f t="shared" si="13"/>
        <v/>
      </c>
      <c r="V18" s="13" t="str">
        <f t="shared" si="14"/>
        <v/>
      </c>
      <c r="W18" s="17">
        <v>4</v>
      </c>
      <c r="X18" s="78"/>
      <c r="Y18" s="79"/>
      <c r="Z18" s="8"/>
      <c r="AA18" s="33"/>
      <c r="AB18" s="60"/>
      <c r="AC18" s="61"/>
      <c r="AD18" s="62"/>
      <c r="AE18" s="62"/>
      <c r="AF18" s="62"/>
      <c r="AG18" s="63"/>
      <c r="AH18" s="113"/>
      <c r="AI18" s="113"/>
    </row>
    <row r="19" spans="1:36" ht="13" x14ac:dyDescent="0.3">
      <c r="A19" s="99" t="s">
        <v>42</v>
      </c>
      <c r="B19" s="48"/>
      <c r="C19" s="122"/>
      <c r="D19" s="123"/>
      <c r="E19" s="13">
        <f t="shared" si="0"/>
        <v>0</v>
      </c>
      <c r="F19" s="13" t="str">
        <f t="shared" si="1"/>
        <v/>
      </c>
      <c r="G19" s="13" t="str">
        <f t="shared" si="2"/>
        <v/>
      </c>
      <c r="H19" s="17"/>
      <c r="I19" s="124"/>
      <c r="J19" s="125"/>
      <c r="K19" s="125"/>
      <c r="L19" s="125"/>
      <c r="M19" s="54"/>
      <c r="N19" s="54"/>
      <c r="O19" s="54"/>
      <c r="P19" s="8"/>
      <c r="Q19" s="56" t="s">
        <v>43</v>
      </c>
      <c r="R19" s="57">
        <v>3103</v>
      </c>
      <c r="S19" s="80"/>
      <c r="T19" s="13">
        <f t="shared" si="12"/>
        <v>0</v>
      </c>
      <c r="U19" s="13" t="str">
        <f t="shared" si="13"/>
        <v/>
      </c>
      <c r="V19" s="13" t="str">
        <f t="shared" si="14"/>
        <v/>
      </c>
      <c r="W19" s="17"/>
      <c r="X19" s="107"/>
      <c r="Y19" s="116"/>
      <c r="Z19" s="8"/>
      <c r="AA19" s="53" t="s">
        <v>56</v>
      </c>
      <c r="AB19" s="39"/>
      <c r="AC19" s="39"/>
      <c r="AD19" s="40"/>
      <c r="AE19" s="40"/>
      <c r="AF19" s="40"/>
      <c r="AG19" s="41"/>
      <c r="AH19" s="42"/>
      <c r="AI19" s="42"/>
    </row>
    <row r="20" spans="1:36" x14ac:dyDescent="0.25">
      <c r="A20" s="38" t="s">
        <v>32</v>
      </c>
      <c r="B20" s="18"/>
      <c r="C20" s="122"/>
      <c r="D20" s="123"/>
      <c r="E20" s="13">
        <f t="shared" si="0"/>
        <v>0</v>
      </c>
      <c r="F20" s="13" t="str">
        <f t="shared" si="1"/>
        <v/>
      </c>
      <c r="G20" s="13" t="str">
        <f t="shared" si="2"/>
        <v/>
      </c>
      <c r="H20" s="14"/>
      <c r="I20" s="124"/>
      <c r="J20" s="125"/>
      <c r="K20" s="125"/>
      <c r="L20" s="125"/>
      <c r="M20" s="54"/>
      <c r="N20" s="54"/>
      <c r="O20" s="54"/>
      <c r="P20" s="8"/>
      <c r="Q20" s="105" t="s">
        <v>45</v>
      </c>
      <c r="R20" s="106">
        <v>2713</v>
      </c>
      <c r="S20" s="80"/>
      <c r="T20" s="13">
        <f t="shared" ref="T20" si="24">IF(W20&lt;&gt;"",W20,3)*IF(S20="A",4,IF(S20="B",3,IF(S20="C",2,IF(S20="D",1,IF(AND(S20&gt;=0,S20&lt;=4,ISNUMBER(S20)),S20,0)))))</f>
        <v>0</v>
      </c>
      <c r="U20" s="13" t="str">
        <f t="shared" ref="U20" si="25">IF(OR(S20="A",S20="B",S20="C",S20="D",S20="F",AND(S20&gt;=0,S20&lt;=4,ISNUMBER(S20))),IF(W20&lt;&gt;"",W20,3),"")</f>
        <v/>
      </c>
      <c r="V20" s="13" t="str">
        <f t="shared" ref="V20" si="26">IF(OR(S20="A",S20="B",S20="C",S20="D",S20="P",AND(S20&gt;=0,S20&lt;=4,ISNUMBER(S20))),IF(W20&lt;&gt;"",W20,3),"")</f>
        <v/>
      </c>
      <c r="W20" s="17"/>
      <c r="X20" s="107"/>
      <c r="Y20" s="116"/>
      <c r="Z20" s="8"/>
      <c r="AA20" s="53"/>
      <c r="AB20" s="15"/>
      <c r="AC20" s="15"/>
      <c r="AD20" s="8"/>
      <c r="AE20" s="8"/>
      <c r="AF20" s="8"/>
      <c r="AG20" s="9"/>
      <c r="AH20" s="47"/>
      <c r="AI20" s="47"/>
    </row>
    <row r="21" spans="1:36" x14ac:dyDescent="0.25">
      <c r="A21" s="38" t="s">
        <v>19</v>
      </c>
      <c r="B21" s="18"/>
      <c r="C21" s="122"/>
      <c r="D21" s="123"/>
      <c r="E21" s="13">
        <f t="shared" si="0"/>
        <v>0</v>
      </c>
      <c r="F21" s="13" t="str">
        <f t="shared" si="1"/>
        <v/>
      </c>
      <c r="G21" s="13" t="str">
        <f t="shared" si="2"/>
        <v/>
      </c>
      <c r="H21" s="17"/>
      <c r="I21" s="124"/>
      <c r="J21" s="125"/>
      <c r="K21" s="125"/>
      <c r="L21" s="125"/>
      <c r="M21" s="54"/>
      <c r="N21" s="54"/>
      <c r="O21" s="54"/>
      <c r="P21" s="8"/>
      <c r="Q21" s="131"/>
      <c r="R21" s="132"/>
      <c r="S21" s="132"/>
      <c r="T21" s="132"/>
      <c r="U21" s="132"/>
      <c r="V21" s="132"/>
      <c r="W21" s="132"/>
      <c r="X21" s="1" t="s">
        <v>20</v>
      </c>
      <c r="Y21" s="54"/>
      <c r="Z21" s="8"/>
      <c r="AA21" s="53"/>
      <c r="AB21" s="15"/>
      <c r="AC21" s="15"/>
      <c r="AD21" s="8"/>
      <c r="AE21" s="8"/>
      <c r="AF21" s="8"/>
      <c r="AG21" s="9"/>
      <c r="AH21" s="47"/>
      <c r="AI21" s="47"/>
    </row>
    <row r="22" spans="1:36" x14ac:dyDescent="0.25">
      <c r="A22" s="33"/>
      <c r="B22" s="100"/>
      <c r="C22" s="127"/>
      <c r="D22" s="127"/>
      <c r="E22" s="13"/>
      <c r="F22" s="13"/>
      <c r="G22" s="13"/>
      <c r="H22" s="17"/>
      <c r="I22" s="128"/>
      <c r="J22" s="129"/>
      <c r="K22" s="129"/>
      <c r="L22" s="129"/>
      <c r="M22" s="54"/>
      <c r="N22" s="54"/>
      <c r="O22" s="54"/>
      <c r="P22" s="8"/>
      <c r="Q22" s="19" t="s">
        <v>21</v>
      </c>
      <c r="R22" s="54"/>
      <c r="S22" s="54"/>
      <c r="T22" s="54"/>
      <c r="U22" s="54"/>
      <c r="V22" s="35"/>
      <c r="W22" s="54"/>
      <c r="X22" s="54"/>
      <c r="Y22" s="104"/>
      <c r="Z22" s="8"/>
      <c r="AA22" s="33"/>
      <c r="AB22" s="93"/>
      <c r="AC22" s="94"/>
      <c r="AD22" s="13"/>
      <c r="AE22" s="13"/>
      <c r="AF22" s="13"/>
      <c r="AG22" s="17"/>
      <c r="AH22" s="111"/>
      <c r="AI22" s="112"/>
    </row>
    <row r="23" spans="1:36" ht="13.5" thickBot="1" x14ac:dyDescent="0.35">
      <c r="A23" s="130"/>
      <c r="B23" s="130"/>
      <c r="C23" s="130"/>
      <c r="D23" s="130"/>
      <c r="E23" s="130"/>
      <c r="F23" s="130"/>
      <c r="G23" s="130"/>
      <c r="H23" s="130"/>
      <c r="I23" s="130"/>
      <c r="J23" s="130"/>
      <c r="K23" s="130"/>
      <c r="L23" s="130"/>
      <c r="M23" s="54"/>
      <c r="N23" s="54"/>
      <c r="O23" s="54"/>
      <c r="P23" s="8"/>
      <c r="Q23" s="126">
        <f>SUM(G7:G21,V7:V20,AF9:AF17,AF23:AF24,G27:G42,O27:O42,AF27:AF34,AF40:AF41)</f>
        <v>0</v>
      </c>
      <c r="R23" s="126"/>
      <c r="S23" s="54" t="s">
        <v>22</v>
      </c>
      <c r="T23" s="54"/>
      <c r="U23" s="54"/>
      <c r="V23" s="54"/>
      <c r="W23" s="54"/>
      <c r="X23" s="54"/>
      <c r="Y23" s="54"/>
      <c r="Z23" s="8"/>
      <c r="AA23" s="33" t="s">
        <v>15</v>
      </c>
      <c r="AB23" s="58"/>
      <c r="AC23" s="55"/>
      <c r="AD23" s="13">
        <f t="shared" ref="AD23:AD24" si="27">IF(AG23&lt;&gt;"",AG23,3)*IF(AC23="A",4,IF(AC23="B",3,IF(AC23="C",2,IF(AC23="D",1,IF(AND(AC23&gt;=0,AC23&lt;=4,ISNUMBER(AC23)),AC23,0)))))</f>
        <v>0</v>
      </c>
      <c r="AE23" s="13" t="str">
        <f t="shared" ref="AE23:AE24" si="28">IF(OR(AC23="A",AC23="B",AC23="C",AC23="D",AC23="F",AND(AC23&gt;=0,AC23&lt;=4,ISNUMBER(AC23))),IF(AG23&lt;&gt;"",AG23,3),"")</f>
        <v/>
      </c>
      <c r="AF23" s="13" t="str">
        <f t="shared" ref="AF23:AF24" si="29">IF(OR(AC23="A",AC23="B",AC23="C",AC23="D",AC23="P",AND(AC23&gt;=0,AC23&lt;=4,ISNUMBER(AC23))),IF(AG23&lt;&gt;"",AG23,3),"")</f>
        <v/>
      </c>
      <c r="AG23" s="17"/>
      <c r="AH23" s="114"/>
      <c r="AI23" s="114"/>
    </row>
    <row r="24" spans="1:36" ht="14" thickTop="1" thickBot="1" x14ac:dyDescent="0.35">
      <c r="A24" s="28" t="s">
        <v>48</v>
      </c>
      <c r="B24" s="54"/>
      <c r="C24" s="54"/>
      <c r="D24" s="54"/>
      <c r="E24" s="54"/>
      <c r="F24" s="54"/>
      <c r="G24" s="54"/>
      <c r="H24" s="54"/>
      <c r="I24" s="54"/>
      <c r="J24" s="54"/>
      <c r="K24" s="9"/>
      <c r="L24" s="54"/>
      <c r="M24" s="54"/>
      <c r="N24" s="54"/>
      <c r="O24" s="54"/>
      <c r="P24" s="8"/>
      <c r="Q24" s="134" t="str">
        <f>IF(SUM(F7:F21,U7:U20,AE9:AE17,AE23:AE24,AE27:AE34, AE27:AE34,AE40:AE41,F27:F42,N27:N42)=0,"N/A",ROUNDDOWN(SUM(E7:E21,T7:T20,AD9:AD17,AD40:AD41,AD23:AD24,AD27:AD34,E27:E42,M27:M42)/SUM(F7:F21,U7:U20,AE9:AE17,AE23:AE24,AE27:AE34,AE40:AE41,F27:F42,N27:N42),2))</f>
        <v>N/A</v>
      </c>
      <c r="R24" s="134"/>
      <c r="S24" s="54" t="s">
        <v>23</v>
      </c>
      <c r="T24" s="54"/>
      <c r="U24" s="54"/>
      <c r="V24" s="54"/>
      <c r="W24" s="54"/>
      <c r="X24" s="54"/>
      <c r="Y24" s="54"/>
      <c r="Z24" s="8"/>
      <c r="AA24" s="33" t="s">
        <v>15</v>
      </c>
      <c r="AB24" s="58"/>
      <c r="AC24" s="89"/>
      <c r="AD24" s="13">
        <f t="shared" si="27"/>
        <v>0</v>
      </c>
      <c r="AE24" s="13" t="str">
        <f t="shared" si="28"/>
        <v/>
      </c>
      <c r="AF24" s="13" t="str">
        <f t="shared" si="29"/>
        <v/>
      </c>
      <c r="AG24" s="17"/>
      <c r="AH24" s="114"/>
      <c r="AI24" s="115"/>
    </row>
    <row r="25" spans="1:36" ht="16.5" thickTop="1" thickBot="1" x14ac:dyDescent="0.4">
      <c r="A25" s="28" t="s">
        <v>25</v>
      </c>
      <c r="B25" s="28"/>
      <c r="C25" s="54"/>
      <c r="D25" s="54"/>
      <c r="E25" s="54"/>
      <c r="F25" s="54"/>
      <c r="G25" s="54"/>
      <c r="H25" s="54"/>
      <c r="I25" s="42" t="s">
        <v>58</v>
      </c>
      <c r="J25" s="37"/>
      <c r="K25" s="37"/>
      <c r="L25" s="37"/>
      <c r="M25" s="54"/>
      <c r="N25" s="54"/>
      <c r="O25" s="54"/>
      <c r="P25" s="8"/>
      <c r="Q25" s="133">
        <f>SUMIF(B7:B22,"&gt;2999",G7:G22)+SUMIF(B27:B42,"&gt;2999",G27:G42)+SUMIF(J27:J42,"&gt;2999",O27:O42)+SUMIF(R7:R20,"&gt;2999",V7:V20)+SUMIF(AB9:AB17,"&gt;2999",AF9:AF17)+SUMIF(AB23:AB24,"&gt;2999",AF23:AF24)+SUMIF(AB27:AB41,"&gt;2999",AF27:AF41)</f>
        <v>0</v>
      </c>
      <c r="R25" s="133"/>
      <c r="S25" s="82" t="s">
        <v>49</v>
      </c>
      <c r="T25" s="54"/>
      <c r="U25" s="54"/>
      <c r="V25" s="54"/>
      <c r="W25" s="54"/>
      <c r="X25" s="54"/>
      <c r="Y25" s="54"/>
      <c r="Z25" s="15"/>
      <c r="AB25" s="36"/>
      <c r="AC25" s="36"/>
      <c r="AD25" s="20"/>
      <c r="AE25" s="20"/>
      <c r="AF25" s="20"/>
      <c r="AG25" s="21"/>
      <c r="AH25" s="49"/>
      <c r="AI25" s="22"/>
    </row>
    <row r="26" spans="1:36" ht="13.5" thickTop="1" thickBot="1" x14ac:dyDescent="0.3">
      <c r="A26" s="103" t="s">
        <v>3</v>
      </c>
      <c r="B26" s="54"/>
      <c r="C26" s="54" t="s">
        <v>27</v>
      </c>
      <c r="D26" s="2" t="s">
        <v>28</v>
      </c>
      <c r="E26" s="54"/>
      <c r="F26" s="54"/>
      <c r="G26" s="54"/>
      <c r="H26" s="54"/>
      <c r="I26" s="54" t="s">
        <v>3</v>
      </c>
      <c r="J26" s="54"/>
      <c r="K26" s="54" t="s">
        <v>27</v>
      </c>
      <c r="L26" s="22" t="s">
        <v>28</v>
      </c>
      <c r="M26" s="32" t="s">
        <v>5</v>
      </c>
      <c r="N26" s="32" t="s">
        <v>6</v>
      </c>
      <c r="O26" s="32" t="s">
        <v>7</v>
      </c>
      <c r="P26" s="8"/>
      <c r="Q26" s="133">
        <f>SUMIF(B7:B22,"&gt;2999",F7:F22)+SUMIF(B27:B42,"&gt;2999",F27:F42)+SUMIF(J27:J42,"&gt;2999",N27:N42)+SUMIF(R7:R20,"&gt;2999",U7:U20)+SUMIF(AB9:AB17,"&gt;2999",AE9:AE17)+SUMIF(AB23:AB24,"&gt;2999",AE23:AE24)+SUMIF(AB27:AB41,"&gt;2999",AE27:AE41)</f>
        <v>0</v>
      </c>
      <c r="R26" s="133"/>
      <c r="S26" s="84" t="s">
        <v>50</v>
      </c>
      <c r="T26" s="54"/>
      <c r="U26" s="54"/>
      <c r="V26" s="54"/>
      <c r="W26" s="54"/>
      <c r="X26" s="54"/>
      <c r="Y26" s="54"/>
      <c r="Z26" s="66"/>
      <c r="AA26" s="90" t="s">
        <v>57</v>
      </c>
      <c r="AB26" s="88"/>
      <c r="AC26" s="91"/>
      <c r="AD26" s="62"/>
      <c r="AE26" s="62"/>
      <c r="AF26" s="62"/>
      <c r="AG26" s="64"/>
      <c r="AH26" s="92"/>
      <c r="AI26" s="92"/>
    </row>
    <row r="27" spans="1:36" ht="13.5" thickBot="1" x14ac:dyDescent="0.35">
      <c r="A27" s="46"/>
      <c r="B27" s="44"/>
      <c r="C27" s="45"/>
      <c r="D27" s="25"/>
      <c r="E27" s="85">
        <f t="shared" ref="E27:E42" si="30">D27*IF(OR(C27="A",C27="RA"),4,IF(OR(C27="B",C27="RB"),3,IF(OR(C27="C",C27="RC"),2,IF(OR(C27="D",C27="RD"),1,IF(AND(C27&gt;=0,C27&lt;=4,ISNUMBER(C27)),C27,0)))))</f>
        <v>0</v>
      </c>
      <c r="F27" s="86" t="str">
        <f t="shared" ref="F27:F42" si="31">IF(OR(C27="",D27=""),"",IF(OR(C27="A",C27="B",C27="C",C27="D",C27="F",C27="RA",C27="RB",C27="RC",C27="RD",C27="RF",AND(C27&gt;=0,C27&lt;=4,ISNUMBER(C27))),D27,""))</f>
        <v/>
      </c>
      <c r="G27" s="87" t="str">
        <f t="shared" ref="G27:G42" si="32">IF(OR(C27="",D27=""),"",IF(OR(C27="A",C27="B",C27="C",C27="D",C27="P",AND(C27&gt;=0,C27&lt;=4,ISNUMBER(C27))),D27,""))</f>
        <v/>
      </c>
      <c r="H27" s="26"/>
      <c r="I27" s="46"/>
      <c r="J27" s="24"/>
      <c r="K27" s="45"/>
      <c r="L27" s="25"/>
      <c r="M27" s="85">
        <f t="shared" ref="M27:M42" si="33">L27*IF(OR(K27="A",K27="RA"),4,IF(OR(K27="B",K27="RB"),3,IF(OR(K27="C",K27="RC"),2,IF(OR(K27="D",K27="RD"),1,IF(AND(K27&gt;=0,K27&lt;=4,ISNUMBER(K27)),K27,0)))))</f>
        <v>0</v>
      </c>
      <c r="N27" s="86" t="str">
        <f t="shared" ref="N27:N42" si="34">IF(OR(K27="",L27=""),"",IF(OR(K27="A",K27="B",K27="C",K27="D",K27="F",K27="RA",K27="RB",K27="RC",K27="RD",K27="RF",AND(K27&gt;=0,K27&lt;=4,ISNUMBER(K27))),L27,""))</f>
        <v/>
      </c>
      <c r="O27" s="87" t="str">
        <f t="shared" ref="O27:O42" si="35">IF(OR(K27="",L27=""),"",IF(OR(K27="A",K27="B",K27="C",K27="D",K27="P",AND(K27&gt;=0,K27&lt;=4,ISNUMBER(K27))),L27,""))</f>
        <v/>
      </c>
      <c r="P27" s="37"/>
      <c r="Q27" s="136">
        <f>SUMIF(B7:B22,"&gt;2999",E7:E22)+SUMIF(B27:B42,"&gt;2999",E27:E42)+SUMIF(J27:J42,"&gt;2999",M27:M42)+SUMIF(R7:R20,"&gt;2999",T7:T20)+SUMIF(AB9:AB17,"&gt;2999",AD9:AD17)+SUMIF(AB23:AB24,"&gt;2999",AD23:AD24)+SUMIF(AB27:AB41,"&gt;2999",AD27:AD41)</f>
        <v>0</v>
      </c>
      <c r="R27" s="136"/>
      <c r="S27" s="1" t="s">
        <v>24</v>
      </c>
      <c r="T27" s="54"/>
      <c r="U27" s="54"/>
      <c r="V27" s="54"/>
      <c r="W27" s="54"/>
      <c r="X27" s="54"/>
      <c r="Y27" s="54"/>
      <c r="Z27" s="29"/>
      <c r="AA27" s="33" t="s">
        <v>35</v>
      </c>
      <c r="AB27" s="12">
        <v>3101</v>
      </c>
      <c r="AC27" s="55"/>
      <c r="AD27" s="23">
        <f t="shared" ref="AD27:AD32" si="36">IF(AG27&lt;&gt;"",AG27,3)*IF(AC27="A",4,IF(AC27="B",3,IF(AC27="C",2,IF(AC27="D",1,IF(AND(AC27&gt;=0,AC27&lt;=4,ISNUMBER(AC27)),AC27,0)))))</f>
        <v>0</v>
      </c>
      <c r="AE27" s="23" t="str">
        <f t="shared" ref="AE27:AE32" si="37">IF(OR(AC27="A",AC27="B",AC27="C",AC27="D",AC27="F",AND(AC27&gt;=0,AC27&lt;=4,ISNUMBER(AC27))),IF(AG27&lt;&gt;"",AG27,3),"")</f>
        <v/>
      </c>
      <c r="AF27" s="23" t="str">
        <f t="shared" ref="AF27:AF32" si="38">IF(OR(AC27="A",AC27="B",AC27="C",AC27="D",AC27="P",AND(AC27&gt;=0,AC27&lt;=4,ISNUMBER(AC27))),IF(AG27&lt;&gt;"",AG27,3),"")</f>
        <v/>
      </c>
      <c r="AG27" s="17">
        <v>1</v>
      </c>
      <c r="AH27" s="114"/>
      <c r="AI27" s="115"/>
    </row>
    <row r="28" spans="1:36" ht="18" customHeight="1" thickBot="1" x14ac:dyDescent="0.3">
      <c r="A28" s="46"/>
      <c r="B28" s="44"/>
      <c r="C28" s="45"/>
      <c r="D28" s="25"/>
      <c r="E28" s="85">
        <f t="shared" si="30"/>
        <v>0</v>
      </c>
      <c r="F28" s="86" t="str">
        <f t="shared" si="31"/>
        <v/>
      </c>
      <c r="G28" s="87" t="str">
        <f t="shared" si="32"/>
        <v/>
      </c>
      <c r="H28" s="27"/>
      <c r="I28" s="46"/>
      <c r="J28" s="24"/>
      <c r="K28" s="45"/>
      <c r="L28" s="25"/>
      <c r="M28" s="85">
        <f t="shared" si="33"/>
        <v>0</v>
      </c>
      <c r="N28" s="86" t="str">
        <f t="shared" si="34"/>
        <v/>
      </c>
      <c r="O28" s="87" t="str">
        <f t="shared" si="35"/>
        <v/>
      </c>
      <c r="P28" s="8"/>
      <c r="Q28" s="137" t="str">
        <f>IF(SUM(Q27)=0,"N/A",Q27/Q26)</f>
        <v>N/A</v>
      </c>
      <c r="R28" s="137"/>
      <c r="S28" s="54" t="s">
        <v>26</v>
      </c>
      <c r="Y28" s="54"/>
      <c r="Z28" s="8"/>
      <c r="AA28" s="33" t="s">
        <v>35</v>
      </c>
      <c r="AB28" s="16">
        <v>3103</v>
      </c>
      <c r="AC28" s="55"/>
      <c r="AD28" s="23">
        <f t="shared" si="36"/>
        <v>0</v>
      </c>
      <c r="AE28" s="23" t="str">
        <f t="shared" si="37"/>
        <v/>
      </c>
      <c r="AF28" s="23" t="str">
        <f t="shared" si="38"/>
        <v/>
      </c>
      <c r="AG28" s="17"/>
      <c r="AH28" s="107"/>
      <c r="AI28" s="108"/>
      <c r="AJ28" s="71"/>
    </row>
    <row r="29" spans="1:36" ht="13.5" thickTop="1" thickBot="1" x14ac:dyDescent="0.3">
      <c r="A29" s="46"/>
      <c r="B29" s="44"/>
      <c r="C29" s="45"/>
      <c r="D29" s="25"/>
      <c r="E29" s="85">
        <f t="shared" si="30"/>
        <v>0</v>
      </c>
      <c r="F29" s="86" t="str">
        <f t="shared" si="31"/>
        <v/>
      </c>
      <c r="G29" s="87" t="str">
        <f t="shared" si="32"/>
        <v/>
      </c>
      <c r="H29" s="27"/>
      <c r="I29" s="46"/>
      <c r="J29" s="24"/>
      <c r="K29" s="45"/>
      <c r="L29" s="25"/>
      <c r="M29" s="85">
        <f t="shared" si="33"/>
        <v>0</v>
      </c>
      <c r="N29" s="86" t="str">
        <f t="shared" si="34"/>
        <v/>
      </c>
      <c r="O29" s="87" t="str">
        <f t="shared" si="35"/>
        <v/>
      </c>
      <c r="P29" s="8"/>
      <c r="Q29" s="138"/>
      <c r="R29" s="139"/>
      <c r="S29" s="1" t="s">
        <v>29</v>
      </c>
      <c r="T29" s="54"/>
      <c r="U29" s="54"/>
      <c r="V29" s="54"/>
      <c r="W29" s="54"/>
      <c r="X29" s="54"/>
      <c r="Y29" s="54"/>
      <c r="Z29" s="8"/>
      <c r="AA29" s="33" t="s">
        <v>35</v>
      </c>
      <c r="AB29" s="16">
        <v>3203</v>
      </c>
      <c r="AC29" s="55"/>
      <c r="AD29" s="23">
        <f t="shared" si="36"/>
        <v>0</v>
      </c>
      <c r="AE29" s="23" t="str">
        <f t="shared" si="37"/>
        <v/>
      </c>
      <c r="AF29" s="23" t="str">
        <f t="shared" si="38"/>
        <v/>
      </c>
      <c r="AG29" s="17"/>
      <c r="AH29" s="107"/>
      <c r="AI29" s="108"/>
    </row>
    <row r="30" spans="1:36" ht="16.5" thickTop="1" thickBot="1" x14ac:dyDescent="0.4">
      <c r="A30" s="46"/>
      <c r="B30" s="44"/>
      <c r="C30" s="45"/>
      <c r="D30" s="25"/>
      <c r="E30" s="85">
        <f t="shared" si="30"/>
        <v>0</v>
      </c>
      <c r="F30" s="86" t="str">
        <f t="shared" si="31"/>
        <v/>
      </c>
      <c r="G30" s="87" t="str">
        <f t="shared" si="32"/>
        <v/>
      </c>
      <c r="H30" s="27"/>
      <c r="I30" s="46"/>
      <c r="J30" s="24"/>
      <c r="K30" s="45"/>
      <c r="L30" s="25"/>
      <c r="M30" s="85">
        <f t="shared" si="33"/>
        <v>0</v>
      </c>
      <c r="N30" s="86" t="str">
        <f t="shared" si="34"/>
        <v/>
      </c>
      <c r="O30" s="87" t="str">
        <f t="shared" si="35"/>
        <v/>
      </c>
      <c r="P30" s="8"/>
      <c r="Q30" s="135">
        <v>133</v>
      </c>
      <c r="R30" s="135"/>
      <c r="S30" s="83" t="s">
        <v>30</v>
      </c>
      <c r="T30" s="83"/>
      <c r="U30" s="83"/>
      <c r="V30" s="83"/>
      <c r="W30" s="83"/>
      <c r="X30" s="83"/>
      <c r="Y30" s="54"/>
      <c r="Z30" s="8"/>
      <c r="AA30" s="38" t="s">
        <v>35</v>
      </c>
      <c r="AB30" s="16">
        <v>4103</v>
      </c>
      <c r="AC30" s="55"/>
      <c r="AD30" s="23">
        <f t="shared" si="36"/>
        <v>0</v>
      </c>
      <c r="AE30" s="23" t="str">
        <f t="shared" si="37"/>
        <v/>
      </c>
      <c r="AF30" s="23" t="str">
        <f t="shared" si="38"/>
        <v/>
      </c>
      <c r="AG30" s="17"/>
      <c r="AH30" s="107"/>
      <c r="AI30" s="108"/>
    </row>
    <row r="31" spans="1:36" ht="13" thickBot="1" x14ac:dyDescent="0.3">
      <c r="A31" s="46"/>
      <c r="B31" s="44"/>
      <c r="C31" s="45"/>
      <c r="D31" s="25"/>
      <c r="E31" s="85">
        <f t="shared" si="30"/>
        <v>0</v>
      </c>
      <c r="F31" s="86" t="str">
        <f t="shared" si="31"/>
        <v/>
      </c>
      <c r="G31" s="87" t="str">
        <f t="shared" si="32"/>
        <v/>
      </c>
      <c r="H31" s="27"/>
      <c r="I31" s="46"/>
      <c r="J31" s="24"/>
      <c r="K31" s="45"/>
      <c r="L31" s="25"/>
      <c r="M31" s="85">
        <f t="shared" si="33"/>
        <v>0</v>
      </c>
      <c r="N31" s="86" t="str">
        <f t="shared" si="34"/>
        <v/>
      </c>
      <c r="O31" s="87" t="str">
        <f t="shared" si="35"/>
        <v/>
      </c>
      <c r="P31" s="8"/>
      <c r="Q31" s="54" t="s">
        <v>31</v>
      </c>
      <c r="R31" s="54"/>
      <c r="S31" s="54"/>
      <c r="T31" s="54"/>
      <c r="U31" s="54"/>
      <c r="V31" s="54"/>
      <c r="W31" s="54"/>
      <c r="X31" s="54"/>
      <c r="Y31" s="54"/>
      <c r="Z31" s="8"/>
      <c r="AA31" s="33" t="s">
        <v>35</v>
      </c>
      <c r="AB31" s="16">
        <v>4203</v>
      </c>
      <c r="AC31" s="55"/>
      <c r="AD31" s="23">
        <f t="shared" si="36"/>
        <v>0</v>
      </c>
      <c r="AE31" s="23" t="str">
        <f t="shared" si="37"/>
        <v/>
      </c>
      <c r="AF31" s="23" t="str">
        <f t="shared" si="38"/>
        <v/>
      </c>
      <c r="AG31" s="17"/>
      <c r="AH31" s="107"/>
      <c r="AI31" s="108"/>
    </row>
    <row r="32" spans="1:36" ht="13" thickBot="1" x14ac:dyDescent="0.3">
      <c r="A32" s="46"/>
      <c r="B32" s="44"/>
      <c r="C32" s="45"/>
      <c r="D32" s="25"/>
      <c r="E32" s="85">
        <f t="shared" si="30"/>
        <v>0</v>
      </c>
      <c r="F32" s="86" t="str">
        <f t="shared" si="31"/>
        <v/>
      </c>
      <c r="G32" s="87" t="str">
        <f t="shared" si="32"/>
        <v/>
      </c>
      <c r="H32" s="27"/>
      <c r="I32" s="46"/>
      <c r="J32" s="24"/>
      <c r="K32" s="45"/>
      <c r="L32" s="25"/>
      <c r="M32" s="85">
        <f t="shared" si="33"/>
        <v>0</v>
      </c>
      <c r="N32" s="86" t="str">
        <f t="shared" si="34"/>
        <v/>
      </c>
      <c r="O32" s="87" t="str">
        <f t="shared" si="35"/>
        <v/>
      </c>
      <c r="P32" s="8"/>
      <c r="Q32" s="54"/>
      <c r="R32" s="54"/>
      <c r="S32" s="54"/>
      <c r="T32" s="54"/>
      <c r="U32" s="54"/>
      <c r="V32" s="54"/>
      <c r="W32" s="54"/>
      <c r="X32" s="54"/>
      <c r="Y32" s="54"/>
      <c r="Z32" s="8"/>
      <c r="AA32" s="33" t="s">
        <v>35</v>
      </c>
      <c r="AB32" s="16">
        <v>4200</v>
      </c>
      <c r="AC32" s="55"/>
      <c r="AD32" s="23">
        <f t="shared" si="36"/>
        <v>0</v>
      </c>
      <c r="AE32" s="23" t="str">
        <f t="shared" si="37"/>
        <v/>
      </c>
      <c r="AF32" s="23" t="str">
        <f t="shared" si="38"/>
        <v/>
      </c>
      <c r="AG32" s="17">
        <v>9</v>
      </c>
      <c r="AH32" s="107"/>
      <c r="AI32" s="108"/>
    </row>
    <row r="33" spans="1:35" ht="13" thickBot="1" x14ac:dyDescent="0.3">
      <c r="A33" s="46"/>
      <c r="B33" s="44"/>
      <c r="C33" s="45"/>
      <c r="D33" s="25"/>
      <c r="E33" s="85">
        <f t="shared" si="30"/>
        <v>0</v>
      </c>
      <c r="F33" s="86" t="str">
        <f t="shared" si="31"/>
        <v/>
      </c>
      <c r="G33" s="87" t="str">
        <f t="shared" si="32"/>
        <v/>
      </c>
      <c r="H33" s="27"/>
      <c r="I33" s="46"/>
      <c r="J33" s="24"/>
      <c r="K33" s="45"/>
      <c r="L33" s="25"/>
      <c r="M33" s="85">
        <f t="shared" si="33"/>
        <v>0</v>
      </c>
      <c r="N33" s="86" t="str">
        <f t="shared" si="34"/>
        <v/>
      </c>
      <c r="O33" s="87" t="str">
        <f t="shared" si="35"/>
        <v/>
      </c>
      <c r="P33" s="8"/>
      <c r="Q33" s="54"/>
      <c r="R33" s="54"/>
      <c r="S33" s="54"/>
      <c r="T33" s="54"/>
      <c r="U33" s="54"/>
      <c r="V33" s="54"/>
      <c r="W33" s="54"/>
      <c r="X33" s="54"/>
      <c r="Y33" s="54"/>
      <c r="Z33" s="8"/>
      <c r="AA33" s="33" t="s">
        <v>38</v>
      </c>
      <c r="AB33" s="16">
        <v>3213</v>
      </c>
      <c r="AC33" s="55"/>
      <c r="AD33" s="23">
        <f t="shared" ref="AD33:AD34" si="39">IF(AG33&lt;&gt;"",AG33,3)*IF(AC33="A",4,IF(AC33="B",3,IF(AC33="C",2,IF(AC33="D",1,IF(AND(AC33&gt;=0,AC33&lt;=4,ISNUMBER(AC33)),AC33,0)))))</f>
        <v>0</v>
      </c>
      <c r="AE33" s="23" t="str">
        <f t="shared" ref="AE33:AE34" si="40">IF(OR(AC33="A",AC33="B",AC33="C",AC33="D",AC33="F",AND(AC33&gt;=0,AC33&lt;=4,ISNUMBER(AC33))),IF(AG33&lt;&gt;"",AG33,3),"")</f>
        <v/>
      </c>
      <c r="AF33" s="23" t="str">
        <f t="shared" ref="AF33:AF34" si="41">IF(OR(AC33="A",AC33="B",AC33="C",AC33="D",AC33="P",AND(AC33&gt;=0,AC33&lt;=4,ISNUMBER(AC33))),IF(AG33&lt;&gt;"",AG33,3),"")</f>
        <v/>
      </c>
      <c r="AG33" s="17"/>
      <c r="AH33" s="107"/>
      <c r="AI33" s="108"/>
    </row>
    <row r="34" spans="1:35" ht="13" thickBot="1" x14ac:dyDescent="0.3">
      <c r="A34" s="46"/>
      <c r="B34" s="44"/>
      <c r="C34" s="45"/>
      <c r="D34" s="25"/>
      <c r="E34" s="85">
        <f t="shared" si="30"/>
        <v>0</v>
      </c>
      <c r="F34" s="86" t="str">
        <f t="shared" si="31"/>
        <v/>
      </c>
      <c r="G34" s="87" t="str">
        <f t="shared" si="32"/>
        <v/>
      </c>
      <c r="H34" s="27"/>
      <c r="I34" s="46"/>
      <c r="J34" s="24"/>
      <c r="K34" s="45"/>
      <c r="L34" s="25"/>
      <c r="M34" s="85">
        <f t="shared" si="33"/>
        <v>0</v>
      </c>
      <c r="N34" s="86" t="str">
        <f t="shared" si="34"/>
        <v/>
      </c>
      <c r="O34" s="87" t="str">
        <f t="shared" si="35"/>
        <v/>
      </c>
      <c r="P34" s="8"/>
      <c r="Q34" s="54"/>
      <c r="R34" s="54"/>
      <c r="S34" s="54"/>
      <c r="T34" s="54"/>
      <c r="U34" s="54"/>
      <c r="V34" s="54"/>
      <c r="W34" s="54"/>
      <c r="X34" s="54"/>
      <c r="Y34" s="54"/>
      <c r="Z34" s="8"/>
      <c r="AA34" s="38" t="s">
        <v>39</v>
      </c>
      <c r="AB34" s="16">
        <v>3202</v>
      </c>
      <c r="AC34" s="55"/>
      <c r="AD34" s="23">
        <f t="shared" si="39"/>
        <v>0</v>
      </c>
      <c r="AE34" s="23" t="str">
        <f t="shared" si="40"/>
        <v/>
      </c>
      <c r="AF34" s="23" t="str">
        <f t="shared" si="41"/>
        <v/>
      </c>
      <c r="AG34" s="17">
        <v>2</v>
      </c>
      <c r="AH34" s="107"/>
      <c r="AI34" s="108"/>
    </row>
    <row r="35" spans="1:35" ht="13" thickBot="1" x14ac:dyDescent="0.3">
      <c r="A35" s="46"/>
      <c r="B35" s="44"/>
      <c r="C35" s="45"/>
      <c r="D35" s="25"/>
      <c r="E35" s="85">
        <f t="shared" si="30"/>
        <v>0</v>
      </c>
      <c r="F35" s="86" t="str">
        <f t="shared" si="31"/>
        <v/>
      </c>
      <c r="G35" s="87" t="str">
        <f t="shared" si="32"/>
        <v/>
      </c>
      <c r="H35" s="27"/>
      <c r="I35" s="46"/>
      <c r="J35" s="24"/>
      <c r="K35" s="45"/>
      <c r="L35" s="25"/>
      <c r="M35" s="85">
        <f t="shared" si="33"/>
        <v>0</v>
      </c>
      <c r="N35" s="86" t="str">
        <f t="shared" si="34"/>
        <v/>
      </c>
      <c r="O35" s="87" t="str">
        <f t="shared" si="35"/>
        <v/>
      </c>
      <c r="P35" s="8"/>
      <c r="Q35" s="54"/>
      <c r="R35" s="54"/>
      <c r="S35" s="54"/>
      <c r="T35" s="54"/>
      <c r="U35" s="54"/>
      <c r="V35" s="54"/>
      <c r="W35" s="54"/>
      <c r="X35" s="54"/>
      <c r="Y35" s="54"/>
      <c r="Z35" s="8"/>
      <c r="AA35" s="33"/>
      <c r="AB35" s="43"/>
      <c r="AC35" s="61"/>
      <c r="AD35" s="62"/>
      <c r="AE35" s="62"/>
      <c r="AF35" s="62"/>
      <c r="AG35" s="64"/>
      <c r="AH35" s="65"/>
      <c r="AI35" s="43"/>
    </row>
    <row r="36" spans="1:35" ht="16" thickBot="1" x14ac:dyDescent="0.4">
      <c r="A36" s="46"/>
      <c r="B36" s="44"/>
      <c r="C36" s="45"/>
      <c r="D36" s="25"/>
      <c r="E36" s="85">
        <f t="shared" si="30"/>
        <v>0</v>
      </c>
      <c r="F36" s="86" t="str">
        <f t="shared" si="31"/>
        <v/>
      </c>
      <c r="G36" s="87" t="str">
        <f t="shared" si="32"/>
        <v/>
      </c>
      <c r="H36" s="27"/>
      <c r="I36" s="46"/>
      <c r="J36" s="24"/>
      <c r="K36" s="45"/>
      <c r="L36" s="25"/>
      <c r="M36" s="85">
        <f t="shared" si="33"/>
        <v>0</v>
      </c>
      <c r="N36" s="86" t="str">
        <f t="shared" si="34"/>
        <v/>
      </c>
      <c r="O36" s="87" t="str">
        <f t="shared" si="35"/>
        <v/>
      </c>
      <c r="P36" s="8"/>
      <c r="Q36" s="54"/>
      <c r="R36" s="54"/>
      <c r="S36" s="54"/>
      <c r="T36" s="54"/>
      <c r="U36" s="54"/>
      <c r="V36" s="54"/>
      <c r="W36" s="54"/>
      <c r="X36" s="54"/>
      <c r="Y36" s="54"/>
      <c r="Z36" s="8"/>
      <c r="AA36" s="68" t="s">
        <v>59</v>
      </c>
      <c r="AB36" s="73"/>
      <c r="AC36" s="73"/>
      <c r="AD36" s="20"/>
      <c r="AE36" s="20"/>
      <c r="AF36" s="20"/>
      <c r="AG36" s="21"/>
      <c r="AH36" s="74"/>
      <c r="AI36" s="74"/>
    </row>
    <row r="37" spans="1:35" ht="13" thickBot="1" x14ac:dyDescent="0.3">
      <c r="A37" s="46"/>
      <c r="B37" s="44"/>
      <c r="C37" s="45"/>
      <c r="D37" s="25"/>
      <c r="E37" s="85">
        <f t="shared" si="30"/>
        <v>0</v>
      </c>
      <c r="F37" s="86" t="str">
        <f t="shared" si="31"/>
        <v/>
      </c>
      <c r="G37" s="87" t="str">
        <f t="shared" si="32"/>
        <v/>
      </c>
      <c r="H37" s="27"/>
      <c r="I37" s="46"/>
      <c r="J37" s="24"/>
      <c r="K37" s="45"/>
      <c r="L37" s="25"/>
      <c r="M37" s="85">
        <f t="shared" si="33"/>
        <v>0</v>
      </c>
      <c r="N37" s="86" t="str">
        <f t="shared" si="34"/>
        <v/>
      </c>
      <c r="O37" s="87" t="str">
        <f t="shared" si="35"/>
        <v/>
      </c>
      <c r="P37" s="8"/>
      <c r="Q37" s="54"/>
      <c r="R37" s="54"/>
      <c r="S37" s="54"/>
      <c r="T37" s="54"/>
      <c r="U37" s="54"/>
      <c r="V37" s="54"/>
      <c r="W37" s="54"/>
      <c r="X37" s="54"/>
      <c r="Y37" s="54"/>
      <c r="Z37" s="8"/>
      <c r="AA37" s="75"/>
    </row>
    <row r="38" spans="1:35" ht="13" thickBot="1" x14ac:dyDescent="0.3">
      <c r="A38" s="46"/>
      <c r="B38" s="44"/>
      <c r="C38" s="45"/>
      <c r="D38" s="25"/>
      <c r="E38" s="85">
        <f t="shared" si="30"/>
        <v>0</v>
      </c>
      <c r="F38" s="86" t="str">
        <f t="shared" si="31"/>
        <v/>
      </c>
      <c r="G38" s="87" t="str">
        <f t="shared" si="32"/>
        <v/>
      </c>
      <c r="H38" s="27"/>
      <c r="I38" s="46"/>
      <c r="J38" s="24"/>
      <c r="K38" s="45"/>
      <c r="L38" s="25"/>
      <c r="M38" s="85">
        <f t="shared" si="33"/>
        <v>0</v>
      </c>
      <c r="N38" s="86" t="str">
        <f t="shared" si="34"/>
        <v/>
      </c>
      <c r="O38" s="87" t="str">
        <f t="shared" si="35"/>
        <v/>
      </c>
      <c r="P38" s="8"/>
      <c r="Q38" s="54"/>
      <c r="R38" s="54"/>
      <c r="S38" s="54"/>
      <c r="T38" s="54"/>
      <c r="U38" s="54"/>
      <c r="V38" s="54"/>
      <c r="W38" s="54"/>
      <c r="X38" s="54"/>
      <c r="Y38" s="54"/>
      <c r="Z38" s="8"/>
      <c r="AA38" s="75"/>
    </row>
    <row r="39" spans="1:35" ht="13" thickBot="1" x14ac:dyDescent="0.3">
      <c r="A39" s="46"/>
      <c r="B39" s="44"/>
      <c r="C39" s="45"/>
      <c r="D39" s="25"/>
      <c r="E39" s="85">
        <f t="shared" si="30"/>
        <v>0</v>
      </c>
      <c r="F39" s="86" t="str">
        <f t="shared" si="31"/>
        <v/>
      </c>
      <c r="G39" s="87" t="str">
        <f t="shared" si="32"/>
        <v/>
      </c>
      <c r="H39" s="27"/>
      <c r="I39" s="46"/>
      <c r="J39" s="24"/>
      <c r="K39" s="45"/>
      <c r="L39" s="25"/>
      <c r="M39" s="85">
        <f t="shared" si="33"/>
        <v>0</v>
      </c>
      <c r="N39" s="86" t="str">
        <f t="shared" si="34"/>
        <v/>
      </c>
      <c r="O39" s="87" t="str">
        <f t="shared" si="35"/>
        <v/>
      </c>
      <c r="P39" s="8"/>
      <c r="Q39" s="54"/>
      <c r="R39" s="54"/>
      <c r="S39" s="54"/>
      <c r="T39" s="54"/>
      <c r="U39" s="54"/>
      <c r="V39" s="54"/>
      <c r="W39" s="54"/>
      <c r="X39" s="54"/>
      <c r="Y39" s="54"/>
      <c r="Z39" s="8"/>
      <c r="AA39" s="8"/>
      <c r="AB39" s="95"/>
      <c r="AC39" s="94"/>
      <c r="AD39" s="13"/>
      <c r="AE39" s="13"/>
      <c r="AF39" s="13"/>
      <c r="AG39" s="14"/>
      <c r="AH39" s="111"/>
      <c r="AI39" s="112"/>
    </row>
    <row r="40" spans="1:35" ht="13" thickBot="1" x14ac:dyDescent="0.3">
      <c r="A40" s="46"/>
      <c r="B40" s="44"/>
      <c r="C40" s="45"/>
      <c r="D40" s="25"/>
      <c r="E40" s="85">
        <f t="shared" si="30"/>
        <v>0</v>
      </c>
      <c r="F40" s="86" t="str">
        <f t="shared" si="31"/>
        <v/>
      </c>
      <c r="G40" s="87" t="str">
        <f t="shared" si="32"/>
        <v/>
      </c>
      <c r="H40" s="27"/>
      <c r="I40" s="46"/>
      <c r="J40" s="24"/>
      <c r="K40" s="45"/>
      <c r="L40" s="25"/>
      <c r="M40" s="85">
        <f t="shared" si="33"/>
        <v>0</v>
      </c>
      <c r="N40" s="86" t="str">
        <f t="shared" si="34"/>
        <v/>
      </c>
      <c r="O40" s="87" t="str">
        <f t="shared" si="35"/>
        <v/>
      </c>
      <c r="P40" s="8"/>
      <c r="Q40" s="54"/>
      <c r="R40" s="54"/>
      <c r="S40" s="54"/>
      <c r="T40" s="54"/>
      <c r="U40" s="54"/>
      <c r="V40" s="54"/>
      <c r="W40" s="54"/>
      <c r="X40" s="54"/>
      <c r="Y40" s="54"/>
      <c r="Z40" s="8"/>
      <c r="AA40" s="93"/>
      <c r="AB40" s="58"/>
      <c r="AC40" s="102"/>
      <c r="AD40" s="23">
        <f>IF(AG40&lt;&gt;"",AG40,3)*IF(AC40="A",4,IF(AC40="B",3,IF(AC40="C",2,IF(AC40="D",1,IF(AND(AC40&gt;=0,AC40&lt;=4,ISNUMBER(AC40)),AC40,0)))))</f>
        <v>0</v>
      </c>
      <c r="AE40" s="23" t="str">
        <f>IF(OR(AC40="A",AC40="B",AC40="C",AC40="D",AC40="F",AND(AC40&gt;=0,AC40&lt;=4,ISNUMBER(AC40))),IF(AG40&lt;&gt;"",AG40,3),"")</f>
        <v/>
      </c>
      <c r="AF40" s="23" t="str">
        <f>IF(OR(AC40="A",AC40="B",AC40="C",AC40="D",AC40="P",AND(AC40&gt;=0,AC40&lt;=4,ISNUMBER(AC40))),IF(AG40&lt;&gt;"",AG40,3),"")</f>
        <v/>
      </c>
      <c r="AG40" s="17">
        <v>1</v>
      </c>
      <c r="AH40" s="114"/>
      <c r="AI40" s="115"/>
    </row>
    <row r="41" spans="1:35" ht="13" thickBot="1" x14ac:dyDescent="0.3">
      <c r="A41" s="46"/>
      <c r="B41" s="44"/>
      <c r="C41" s="45"/>
      <c r="D41" s="25"/>
      <c r="E41" s="85">
        <f t="shared" si="30"/>
        <v>0</v>
      </c>
      <c r="F41" s="86" t="str">
        <f t="shared" si="31"/>
        <v/>
      </c>
      <c r="G41" s="87" t="str">
        <f t="shared" si="32"/>
        <v/>
      </c>
      <c r="H41" s="27"/>
      <c r="I41" s="46"/>
      <c r="J41" s="24"/>
      <c r="K41" s="45"/>
      <c r="L41" s="25"/>
      <c r="M41" s="85">
        <f t="shared" si="33"/>
        <v>0</v>
      </c>
      <c r="N41" s="86" t="str">
        <f t="shared" si="34"/>
        <v/>
      </c>
      <c r="O41" s="87" t="str">
        <f t="shared" si="35"/>
        <v/>
      </c>
      <c r="P41" s="8"/>
      <c r="Q41" s="54"/>
      <c r="R41" s="54"/>
      <c r="S41" s="54"/>
      <c r="T41" s="54"/>
      <c r="U41" s="54"/>
      <c r="V41" s="54"/>
      <c r="W41" s="54"/>
      <c r="X41" s="54"/>
      <c r="Y41" s="54"/>
      <c r="Z41" s="8"/>
      <c r="AA41" s="93"/>
      <c r="AB41" s="58"/>
      <c r="AC41" s="102"/>
      <c r="AD41" s="23">
        <f>IF(AG41&lt;&gt;"",AG41,3)*IF(AC41="A",4,IF(AC41="B",3,IF(AC41="C",2,IF(AC41="D",1,IF(AND(AC41&gt;=0,AC41&lt;=4,ISNUMBER(AC41)),AC41,0)))))</f>
        <v>0</v>
      </c>
      <c r="AE41" s="23" t="str">
        <f>IF(OR(AC41="A",AC41="B",AC41="C",AC41="D",AC41="F",AND(AC41&gt;=0,AC41&lt;=4,ISNUMBER(AC41))),IF(AG41&lt;&gt;"",AG41,3),"")</f>
        <v/>
      </c>
      <c r="AF41" s="23" t="str">
        <f>IF(OR(AC41="A",AC41="B",AC41="C",AC41="D",AC41="P",AND(AC41&gt;=0,AC41&lt;=4,ISNUMBER(AC41))),IF(AG41&lt;&gt;"",AG41,3),"")</f>
        <v/>
      </c>
      <c r="AG41" s="17"/>
      <c r="AH41" s="114"/>
      <c r="AI41" s="115"/>
    </row>
    <row r="42" spans="1:35" x14ac:dyDescent="0.25">
      <c r="A42" s="46"/>
      <c r="B42" s="44"/>
      <c r="C42" s="45"/>
      <c r="D42" s="25"/>
      <c r="E42" s="85">
        <f t="shared" si="30"/>
        <v>0</v>
      </c>
      <c r="F42" s="86" t="str">
        <f t="shared" si="31"/>
        <v/>
      </c>
      <c r="G42" s="87" t="str">
        <f t="shared" si="32"/>
        <v/>
      </c>
      <c r="H42" s="27"/>
      <c r="I42" s="46"/>
      <c r="J42" s="24"/>
      <c r="K42" s="45"/>
      <c r="L42" s="25"/>
      <c r="M42" s="85">
        <f t="shared" si="33"/>
        <v>0</v>
      </c>
      <c r="N42" s="86" t="str">
        <f t="shared" si="34"/>
        <v/>
      </c>
      <c r="O42" s="87" t="str">
        <f t="shared" si="35"/>
        <v/>
      </c>
      <c r="P42" s="8"/>
      <c r="Q42" s="54"/>
      <c r="R42" s="54"/>
      <c r="S42" s="54"/>
      <c r="T42" s="54"/>
      <c r="U42" s="54"/>
      <c r="V42" s="54"/>
      <c r="W42" s="54"/>
      <c r="X42" s="54"/>
      <c r="Y42" s="54"/>
      <c r="Z42" s="8"/>
      <c r="AA42" s="29"/>
      <c r="AB42" s="29"/>
      <c r="AC42" s="29"/>
      <c r="AD42" s="29"/>
      <c r="AE42" s="29"/>
      <c r="AF42" s="29"/>
      <c r="AH42" s="29"/>
    </row>
    <row r="43" spans="1:35" x14ac:dyDescent="0.25">
      <c r="A43" s="70"/>
      <c r="B43" s="29"/>
      <c r="C43" s="29"/>
      <c r="D43" s="29"/>
      <c r="E43" s="8"/>
      <c r="F43" s="8"/>
      <c r="G43" s="8"/>
      <c r="H43" s="8"/>
      <c r="I43" s="29"/>
      <c r="J43" s="29"/>
      <c r="K43" s="29"/>
      <c r="L43" s="29"/>
      <c r="M43" s="8"/>
      <c r="N43" s="8" t="str">
        <f t="shared" ref="N43" si="42">IF(OR(K42="",L42=""),"",IF(OR(K42="A",K42="B",K42="C",K42="D",K42="F",K42="RA",K42="RB",K42="RC",K42="RD",K42="RF",AND(K42&gt;=0,K42&lt;=4,ISNUMBER(K42))),L42,""))</f>
        <v/>
      </c>
      <c r="O43" s="8" t="str">
        <f t="shared" ref="O43" si="43">IF(OR(K42="",L42=""),"",IF(OR(K42="A",K42="B",K42="C",K42="D",K42="P",AND(K42&gt;=0,K42&lt;=4,ISNUMBER(K42))),L42,""))</f>
        <v/>
      </c>
      <c r="P43" s="8"/>
      <c r="Q43" s="54"/>
      <c r="R43" s="54"/>
      <c r="S43" s="54"/>
      <c r="T43" s="54"/>
      <c r="U43" s="54"/>
      <c r="V43" s="54"/>
      <c r="W43" s="54"/>
      <c r="X43" s="54"/>
      <c r="Y43" s="54"/>
      <c r="Z43" s="8"/>
      <c r="AA43" s="29"/>
      <c r="AB43" s="29"/>
      <c r="AC43" s="29"/>
      <c r="AD43" s="29"/>
      <c r="AE43" s="29"/>
      <c r="AF43" s="29"/>
      <c r="AH43" s="29"/>
    </row>
    <row r="44" spans="1:35" s="29" customFormat="1" ht="14.15" customHeight="1" x14ac:dyDescent="0.25">
      <c r="E44" s="8"/>
      <c r="F44" s="8"/>
      <c r="G44" s="8"/>
      <c r="H44" s="8"/>
      <c r="M44" s="8"/>
      <c r="N44" s="8"/>
      <c r="O44" s="8"/>
      <c r="P44" s="8"/>
      <c r="Q44" s="15"/>
      <c r="R44" s="15"/>
      <c r="S44" s="15"/>
      <c r="T44" s="15"/>
      <c r="U44" s="15"/>
      <c r="V44" s="15"/>
      <c r="W44" s="15"/>
      <c r="X44" s="15"/>
      <c r="Y44" s="15"/>
      <c r="Z44" s="8"/>
    </row>
    <row r="45" spans="1:35" x14ac:dyDescent="0.25">
      <c r="A45" s="29"/>
      <c r="B45" s="29"/>
      <c r="C45" s="29"/>
      <c r="D45" s="29"/>
      <c r="E45" s="8"/>
      <c r="F45" s="8"/>
      <c r="G45" s="8"/>
      <c r="H45" s="8"/>
      <c r="I45" s="29"/>
      <c r="J45" s="29"/>
      <c r="K45" s="29"/>
      <c r="L45" s="29"/>
      <c r="M45" s="29"/>
      <c r="N45" s="29"/>
      <c r="O45" s="8"/>
      <c r="P45" s="29"/>
      <c r="Q45" s="15"/>
      <c r="R45" s="15"/>
      <c r="S45" s="15"/>
      <c r="T45" s="15"/>
      <c r="U45" s="15"/>
      <c r="V45" s="15"/>
      <c r="W45" s="15"/>
      <c r="X45" s="15"/>
      <c r="Y45" s="15"/>
      <c r="Z45" s="29"/>
      <c r="AA45" s="29"/>
      <c r="AB45" s="29"/>
      <c r="AC45" s="29"/>
      <c r="AD45" s="29"/>
      <c r="AE45" s="29"/>
      <c r="AF45" s="29"/>
      <c r="AH45" s="29"/>
    </row>
    <row r="46" spans="1:35" x14ac:dyDescent="0.25">
      <c r="A46" s="29"/>
      <c r="B46" s="29"/>
      <c r="C46" s="29"/>
      <c r="D46" s="29"/>
      <c r="E46" s="8"/>
      <c r="F46" s="8"/>
      <c r="G46" s="8"/>
      <c r="H46" s="8"/>
      <c r="I46" s="29"/>
      <c r="J46" s="29"/>
      <c r="K46" s="29"/>
      <c r="L46" s="29"/>
      <c r="M46" s="29"/>
      <c r="N46" s="29"/>
      <c r="O46" s="8"/>
      <c r="P46" s="29"/>
      <c r="Q46" s="15"/>
      <c r="R46" s="15"/>
      <c r="S46" s="15"/>
      <c r="T46" s="15"/>
      <c r="U46" s="15"/>
      <c r="V46" s="15"/>
      <c r="W46" s="15"/>
      <c r="X46" s="15"/>
      <c r="Y46" s="15"/>
      <c r="Z46" s="29"/>
      <c r="AA46" s="29"/>
      <c r="AB46" s="29"/>
      <c r="AC46" s="29"/>
      <c r="AD46" s="29"/>
      <c r="AE46" s="29"/>
      <c r="AF46" s="29"/>
      <c r="AH46" s="29"/>
    </row>
    <row r="47" spans="1:35" x14ac:dyDescent="0.25">
      <c r="A47" s="29"/>
      <c r="B47" s="29"/>
      <c r="C47" s="29"/>
      <c r="D47" s="29"/>
      <c r="E47" s="8"/>
      <c r="F47" s="8"/>
      <c r="G47" s="8"/>
      <c r="H47" s="8"/>
      <c r="I47" s="29"/>
      <c r="J47" s="29"/>
      <c r="K47" s="29"/>
      <c r="L47" s="29"/>
      <c r="M47" s="29"/>
      <c r="N47" s="29"/>
      <c r="O47" s="8"/>
      <c r="P47" s="29"/>
      <c r="Q47" s="15"/>
      <c r="R47" s="15"/>
      <c r="S47" s="15"/>
      <c r="T47" s="15"/>
      <c r="U47" s="15"/>
      <c r="V47" s="15"/>
      <c r="W47" s="15"/>
      <c r="X47" s="15"/>
      <c r="Y47" s="15"/>
      <c r="Z47" s="29"/>
      <c r="AA47" s="29"/>
      <c r="AB47" s="29"/>
      <c r="AC47" s="29"/>
      <c r="AD47" s="29"/>
      <c r="AE47" s="29"/>
      <c r="AF47" s="29"/>
      <c r="AH47" s="29"/>
    </row>
    <row r="48" spans="1:35" x14ac:dyDescent="0.25">
      <c r="A48" s="29"/>
      <c r="B48" s="29"/>
      <c r="C48" s="29"/>
      <c r="D48" s="29"/>
      <c r="E48" s="8"/>
      <c r="F48" s="8"/>
      <c r="G48" s="8"/>
      <c r="H48" s="8"/>
      <c r="I48" s="29"/>
      <c r="J48" s="29"/>
      <c r="K48" s="29"/>
      <c r="L48" s="29"/>
      <c r="M48" s="29"/>
      <c r="N48" s="29"/>
      <c r="O48" s="8"/>
      <c r="P48" s="29"/>
      <c r="Q48" s="15"/>
      <c r="R48" s="15"/>
      <c r="S48" s="15"/>
      <c r="T48" s="15"/>
      <c r="U48" s="15"/>
      <c r="V48" s="15"/>
      <c r="W48" s="15"/>
      <c r="X48" s="15"/>
      <c r="Y48" s="15"/>
      <c r="Z48" s="29"/>
      <c r="AA48" s="29"/>
      <c r="AB48" s="29"/>
      <c r="AC48" s="29"/>
      <c r="AD48" s="29"/>
      <c r="AE48" s="29"/>
      <c r="AF48" s="29"/>
      <c r="AH48" s="29"/>
    </row>
    <row r="49" spans="1:34" x14ac:dyDescent="0.25">
      <c r="A49" s="29"/>
      <c r="B49" s="29"/>
      <c r="C49" s="29"/>
      <c r="D49" s="29"/>
      <c r="E49" s="8"/>
      <c r="F49" s="8"/>
      <c r="G49" s="8"/>
      <c r="H49" s="8"/>
      <c r="I49" s="29"/>
      <c r="J49" s="29"/>
      <c r="K49" s="29"/>
      <c r="L49" s="29"/>
      <c r="M49" s="29"/>
      <c r="N49" s="29"/>
      <c r="O49" s="8"/>
      <c r="P49" s="29"/>
      <c r="Q49" s="15"/>
      <c r="R49" s="15"/>
      <c r="S49" s="15"/>
      <c r="T49" s="15"/>
      <c r="U49" s="15"/>
      <c r="V49" s="15"/>
      <c r="W49" s="15"/>
      <c r="X49" s="15"/>
      <c r="Y49" s="15"/>
      <c r="Z49" s="29"/>
      <c r="AA49" s="29"/>
      <c r="AB49" s="29"/>
      <c r="AC49" s="29"/>
      <c r="AD49" s="29"/>
      <c r="AE49" s="29"/>
      <c r="AF49" s="29"/>
      <c r="AH49" s="29"/>
    </row>
    <row r="50" spans="1:34" x14ac:dyDescent="0.25">
      <c r="A50" s="29"/>
      <c r="B50" s="29"/>
      <c r="C50" s="29"/>
      <c r="D50" s="29"/>
      <c r="E50" s="8"/>
      <c r="F50" s="8"/>
      <c r="G50" s="8"/>
      <c r="H50" s="8"/>
      <c r="I50" s="29"/>
      <c r="J50" s="29"/>
      <c r="K50" s="29"/>
      <c r="L50" s="29"/>
      <c r="M50" s="29"/>
      <c r="N50" s="29"/>
      <c r="O50" s="8"/>
      <c r="P50" s="29"/>
      <c r="Q50" s="15"/>
      <c r="R50" s="15"/>
      <c r="S50" s="15"/>
      <c r="T50" s="15"/>
      <c r="U50" s="15"/>
      <c r="V50" s="15"/>
      <c r="W50" s="15"/>
      <c r="X50" s="15"/>
      <c r="Y50" s="15"/>
      <c r="Z50" s="29"/>
      <c r="AA50" s="29"/>
      <c r="AB50" s="29"/>
      <c r="AC50" s="29"/>
      <c r="AD50" s="29"/>
      <c r="AE50" s="29"/>
      <c r="AF50" s="29"/>
      <c r="AH50" s="29"/>
    </row>
    <row r="51" spans="1:34" x14ac:dyDescent="0.25">
      <c r="A51" s="29"/>
      <c r="B51" s="29"/>
      <c r="C51" s="29"/>
      <c r="D51" s="29"/>
      <c r="E51" s="8"/>
      <c r="F51" s="8"/>
      <c r="G51" s="8"/>
      <c r="H51" s="8"/>
      <c r="I51" s="29"/>
      <c r="J51" s="29"/>
      <c r="K51" s="29"/>
      <c r="L51" s="29"/>
      <c r="M51" s="29"/>
      <c r="N51" s="29"/>
      <c r="O51" s="8"/>
      <c r="P51" s="29"/>
      <c r="Q51" s="15"/>
      <c r="R51" s="15"/>
      <c r="S51" s="15"/>
      <c r="T51" s="15"/>
      <c r="U51" s="15"/>
      <c r="V51" s="15"/>
      <c r="W51" s="15"/>
      <c r="X51" s="15"/>
      <c r="Y51" s="15"/>
      <c r="Z51" s="29"/>
      <c r="AA51" s="29"/>
      <c r="AB51" s="29"/>
      <c r="AC51" s="29"/>
      <c r="AD51" s="29"/>
      <c r="AE51" s="29"/>
      <c r="AF51" s="29"/>
      <c r="AH51" s="29"/>
    </row>
    <row r="52" spans="1:34" x14ac:dyDescent="0.25">
      <c r="A52" s="29"/>
      <c r="B52" s="29"/>
      <c r="C52" s="29"/>
      <c r="D52" s="29"/>
      <c r="E52" s="8"/>
      <c r="F52" s="8"/>
      <c r="G52" s="8"/>
      <c r="H52" s="8"/>
      <c r="I52" s="29"/>
      <c r="J52" s="29"/>
      <c r="K52" s="29"/>
      <c r="L52" s="29"/>
      <c r="M52" s="29"/>
      <c r="N52" s="29"/>
      <c r="O52" s="8"/>
      <c r="P52" s="29"/>
      <c r="Q52" s="15"/>
      <c r="R52" s="15"/>
      <c r="S52" s="15"/>
      <c r="T52" s="15"/>
      <c r="U52" s="15"/>
      <c r="V52" s="15"/>
      <c r="W52" s="15"/>
      <c r="X52" s="15"/>
      <c r="Y52" s="15"/>
      <c r="Z52" s="29"/>
      <c r="AA52" s="29"/>
      <c r="AB52" s="29"/>
      <c r="AC52" s="29"/>
      <c r="AD52" s="29"/>
      <c r="AE52" s="29"/>
      <c r="AF52" s="29"/>
      <c r="AH52" s="29"/>
    </row>
    <row r="53" spans="1:34" x14ac:dyDescent="0.25">
      <c r="A53" s="29"/>
      <c r="B53" s="29"/>
      <c r="C53" s="29"/>
      <c r="D53" s="29"/>
      <c r="E53" s="8"/>
      <c r="F53" s="8"/>
      <c r="G53" s="8"/>
      <c r="H53" s="8"/>
      <c r="I53" s="29"/>
      <c r="J53" s="29"/>
      <c r="K53" s="29"/>
      <c r="L53" s="29"/>
      <c r="M53" s="29"/>
      <c r="N53" s="29"/>
      <c r="O53" s="8"/>
      <c r="P53" s="29"/>
      <c r="Q53" s="15"/>
      <c r="R53" s="15"/>
      <c r="S53" s="15"/>
      <c r="T53" s="15"/>
      <c r="U53" s="15"/>
      <c r="V53" s="15"/>
      <c r="W53" s="15"/>
      <c r="X53" s="15"/>
      <c r="Y53" s="15"/>
      <c r="Z53" s="29"/>
      <c r="AA53" s="29"/>
      <c r="AB53" s="29"/>
      <c r="AC53" s="29"/>
      <c r="AD53" s="29"/>
      <c r="AE53" s="29"/>
      <c r="AF53" s="29"/>
      <c r="AH53" s="29"/>
    </row>
    <row r="54" spans="1:34" x14ac:dyDescent="0.25">
      <c r="A54" s="29"/>
      <c r="B54" s="29"/>
      <c r="C54" s="29"/>
      <c r="D54" s="29"/>
      <c r="E54" s="8"/>
      <c r="F54" s="8"/>
      <c r="G54" s="8"/>
      <c r="H54" s="8"/>
      <c r="I54" s="29"/>
      <c r="J54" s="29"/>
      <c r="K54" s="29"/>
      <c r="L54" s="29"/>
      <c r="M54" s="29"/>
      <c r="N54" s="29"/>
      <c r="O54" s="8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H54" s="29"/>
    </row>
    <row r="55" spans="1:34" x14ac:dyDescent="0.25">
      <c r="A55" s="29"/>
      <c r="B55" s="29"/>
      <c r="C55" s="29"/>
      <c r="D55" s="29"/>
      <c r="E55" s="8"/>
      <c r="F55" s="8"/>
      <c r="G55" s="8"/>
      <c r="H55" s="8"/>
      <c r="I55" s="29"/>
      <c r="J55" s="29"/>
      <c r="K55" s="29"/>
      <c r="L55" s="29"/>
      <c r="M55" s="29"/>
      <c r="N55" s="29"/>
      <c r="O55" s="8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H55" s="29"/>
    </row>
    <row r="56" spans="1:34" x14ac:dyDescent="0.25">
      <c r="A56" s="29"/>
      <c r="B56" s="29"/>
      <c r="C56" s="29"/>
      <c r="D56" s="29"/>
      <c r="E56" s="8"/>
      <c r="F56" s="8"/>
      <c r="G56" s="8"/>
      <c r="H56" s="8"/>
      <c r="I56" s="29"/>
      <c r="J56" s="29"/>
      <c r="K56" s="29"/>
      <c r="L56" s="29"/>
      <c r="M56" s="29"/>
      <c r="N56" s="29"/>
      <c r="O56" s="8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H56" s="29"/>
    </row>
    <row r="57" spans="1:34" x14ac:dyDescent="0.25">
      <c r="A57" s="29"/>
      <c r="B57" s="29"/>
      <c r="C57" s="29"/>
      <c r="D57" s="29"/>
      <c r="E57" s="8"/>
      <c r="F57" s="8"/>
      <c r="G57" s="8"/>
      <c r="H57" s="8"/>
      <c r="I57" s="29"/>
      <c r="J57" s="29"/>
      <c r="K57" s="29"/>
      <c r="L57" s="29"/>
      <c r="M57" s="29"/>
      <c r="N57" s="29"/>
      <c r="O57" s="8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H57" s="29"/>
    </row>
    <row r="58" spans="1:34" x14ac:dyDescent="0.25">
      <c r="A58" s="29"/>
      <c r="B58" s="29"/>
      <c r="C58" s="29"/>
      <c r="D58" s="29"/>
      <c r="E58" s="8"/>
      <c r="F58" s="8"/>
      <c r="G58" s="8"/>
      <c r="H58" s="8"/>
      <c r="I58" s="29"/>
      <c r="J58" s="29"/>
      <c r="K58" s="29"/>
      <c r="L58" s="29"/>
      <c r="M58" s="29"/>
      <c r="N58" s="29"/>
      <c r="O58" s="8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H58" s="29"/>
    </row>
    <row r="59" spans="1:34" x14ac:dyDescent="0.25">
      <c r="A59" s="29"/>
      <c r="B59" s="29"/>
      <c r="C59" s="29"/>
      <c r="D59" s="29"/>
      <c r="E59" s="8"/>
      <c r="F59" s="8"/>
      <c r="G59" s="8"/>
      <c r="H59" s="8"/>
      <c r="I59" s="29"/>
      <c r="J59" s="29"/>
      <c r="K59" s="29"/>
      <c r="L59" s="29"/>
      <c r="M59" s="29"/>
      <c r="N59" s="29"/>
      <c r="O59" s="8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H59" s="29"/>
    </row>
    <row r="60" spans="1:34" x14ac:dyDescent="0.25">
      <c r="A60" s="29"/>
      <c r="B60" s="29"/>
      <c r="C60" s="29"/>
      <c r="D60" s="29"/>
      <c r="E60" s="8"/>
      <c r="F60" s="8"/>
      <c r="G60" s="8"/>
      <c r="H60" s="8"/>
      <c r="I60" s="29"/>
      <c r="J60" s="29"/>
      <c r="K60" s="29"/>
      <c r="L60" s="29"/>
      <c r="M60" s="29"/>
      <c r="N60" s="29"/>
      <c r="O60" s="8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H60" s="29"/>
    </row>
    <row r="61" spans="1:34" x14ac:dyDescent="0.25">
      <c r="A61" s="29"/>
      <c r="B61" s="29"/>
      <c r="C61" s="29"/>
      <c r="D61" s="29"/>
      <c r="E61" s="8"/>
      <c r="F61" s="8"/>
      <c r="G61" s="8"/>
      <c r="H61" s="8"/>
      <c r="I61" s="29"/>
      <c r="J61" s="29"/>
      <c r="K61" s="29"/>
      <c r="L61" s="29"/>
      <c r="M61" s="29"/>
      <c r="N61" s="29"/>
      <c r="O61" s="8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H61" s="29"/>
    </row>
    <row r="62" spans="1:34" x14ac:dyDescent="0.25">
      <c r="A62" s="29"/>
      <c r="B62" s="29"/>
      <c r="C62" s="29"/>
      <c r="D62" s="29"/>
      <c r="E62" s="8"/>
      <c r="F62" s="8"/>
      <c r="G62" s="8"/>
      <c r="H62" s="8"/>
      <c r="I62" s="29"/>
      <c r="J62" s="29"/>
      <c r="K62" s="29"/>
      <c r="L62" s="29"/>
      <c r="M62" s="29"/>
      <c r="N62" s="29"/>
      <c r="O62" s="8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H62" s="29"/>
    </row>
    <row r="63" spans="1:34" x14ac:dyDescent="0.25">
      <c r="A63" s="29"/>
      <c r="B63" s="29"/>
      <c r="C63" s="29"/>
      <c r="D63" s="29"/>
      <c r="E63" s="8"/>
      <c r="F63" s="8"/>
      <c r="G63" s="8"/>
      <c r="H63" s="8"/>
      <c r="I63" s="29"/>
      <c r="J63" s="29"/>
      <c r="K63" s="29"/>
      <c r="L63" s="29"/>
      <c r="M63" s="29"/>
      <c r="N63" s="29"/>
      <c r="O63" s="8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H63" s="29"/>
    </row>
    <row r="64" spans="1:34" x14ac:dyDescent="0.25">
      <c r="A64" s="29"/>
      <c r="B64" s="29"/>
      <c r="C64" s="29"/>
      <c r="D64" s="29"/>
      <c r="E64" s="8"/>
      <c r="F64" s="8"/>
      <c r="G64" s="8"/>
      <c r="H64" s="8"/>
      <c r="I64" s="29"/>
      <c r="J64" s="29"/>
      <c r="K64" s="29"/>
      <c r="L64" s="29"/>
      <c r="M64" s="29"/>
      <c r="N64" s="29"/>
      <c r="O64" s="8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H64" s="29"/>
    </row>
    <row r="65" spans="1:34" x14ac:dyDescent="0.25">
      <c r="A65" s="29"/>
      <c r="B65" s="29"/>
      <c r="C65" s="29"/>
      <c r="D65" s="29"/>
      <c r="E65" s="8"/>
      <c r="F65" s="8"/>
      <c r="G65" s="8"/>
      <c r="H65" s="8"/>
      <c r="I65" s="29"/>
      <c r="J65" s="29"/>
      <c r="K65" s="29"/>
      <c r="L65" s="29"/>
      <c r="M65" s="29"/>
      <c r="N65" s="29"/>
      <c r="O65" s="8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H65" s="29"/>
    </row>
    <row r="66" spans="1:34" x14ac:dyDescent="0.25">
      <c r="A66" s="29"/>
      <c r="B66" s="29"/>
      <c r="C66" s="29"/>
      <c r="D66" s="29"/>
      <c r="E66" s="8"/>
      <c r="F66" s="8"/>
      <c r="G66" s="8"/>
      <c r="H66" s="8"/>
      <c r="I66" s="29"/>
      <c r="J66" s="29"/>
      <c r="K66" s="29"/>
      <c r="L66" s="29"/>
      <c r="M66" s="29"/>
      <c r="N66" s="29"/>
      <c r="O66" s="8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H66" s="29"/>
    </row>
    <row r="67" spans="1:34" x14ac:dyDescent="0.25">
      <c r="A67" s="29"/>
      <c r="B67" s="29"/>
      <c r="C67" s="29"/>
      <c r="D67" s="29"/>
      <c r="E67" s="8"/>
      <c r="F67" s="8"/>
      <c r="G67" s="8"/>
      <c r="H67" s="8"/>
      <c r="I67" s="29"/>
      <c r="J67" s="29"/>
      <c r="K67" s="29"/>
      <c r="L67" s="29"/>
      <c r="M67" s="29"/>
      <c r="N67" s="29"/>
      <c r="O67" s="8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H67" s="29"/>
    </row>
    <row r="68" spans="1:34" x14ac:dyDescent="0.25">
      <c r="A68" s="29"/>
      <c r="B68" s="29"/>
      <c r="C68" s="29"/>
      <c r="D68" s="29"/>
      <c r="E68" s="8"/>
      <c r="F68" s="8"/>
      <c r="G68" s="8"/>
      <c r="H68" s="8"/>
      <c r="I68" s="29"/>
      <c r="J68" s="29"/>
      <c r="K68" s="29"/>
      <c r="L68" s="29"/>
      <c r="M68" s="29"/>
      <c r="N68" s="29"/>
      <c r="O68" s="8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H68" s="29"/>
    </row>
    <row r="69" spans="1:34" x14ac:dyDescent="0.25">
      <c r="A69" s="29"/>
      <c r="B69" s="29"/>
      <c r="C69" s="29"/>
      <c r="D69" s="29"/>
      <c r="E69" s="8"/>
      <c r="F69" s="8"/>
      <c r="G69" s="8"/>
      <c r="H69" s="8"/>
      <c r="I69" s="29"/>
      <c r="J69" s="29"/>
      <c r="K69" s="29"/>
      <c r="L69" s="29"/>
      <c r="M69" s="29"/>
      <c r="N69" s="29"/>
      <c r="O69" s="8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H69" s="29"/>
    </row>
    <row r="70" spans="1:34" x14ac:dyDescent="0.25">
      <c r="A70" s="29"/>
      <c r="B70" s="29"/>
      <c r="C70" s="29"/>
      <c r="D70" s="29"/>
      <c r="E70" s="8"/>
      <c r="F70" s="8"/>
      <c r="G70" s="8"/>
      <c r="H70" s="8"/>
      <c r="I70" s="29"/>
      <c r="J70" s="29"/>
      <c r="K70" s="29"/>
      <c r="L70" s="29"/>
      <c r="M70" s="29"/>
      <c r="N70" s="29"/>
      <c r="O70" s="8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H70" s="29"/>
    </row>
    <row r="71" spans="1:34" x14ac:dyDescent="0.25">
      <c r="A71" s="29"/>
      <c r="B71" s="29"/>
      <c r="C71" s="29"/>
      <c r="D71" s="29"/>
      <c r="E71" s="8"/>
      <c r="F71" s="8"/>
      <c r="G71" s="8"/>
      <c r="H71" s="8"/>
      <c r="I71" s="29"/>
      <c r="J71" s="29"/>
      <c r="K71" s="29"/>
      <c r="L71" s="29"/>
      <c r="M71" s="29"/>
      <c r="N71" s="29"/>
      <c r="O71" s="8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H71" s="29"/>
    </row>
    <row r="72" spans="1:34" x14ac:dyDescent="0.25">
      <c r="A72" s="29"/>
      <c r="B72" s="29"/>
      <c r="C72" s="29"/>
      <c r="D72" s="29"/>
      <c r="E72" s="8"/>
      <c r="F72" s="8"/>
      <c r="G72" s="8"/>
      <c r="H72" s="8"/>
      <c r="I72" s="29"/>
      <c r="J72" s="29"/>
      <c r="K72" s="29"/>
      <c r="L72" s="29"/>
      <c r="M72" s="29"/>
      <c r="N72" s="29"/>
      <c r="O72" s="8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H72" s="29"/>
    </row>
    <row r="73" spans="1:34" x14ac:dyDescent="0.25">
      <c r="A73" s="29"/>
      <c r="B73" s="29"/>
      <c r="C73" s="29"/>
      <c r="D73" s="29"/>
      <c r="E73" s="8"/>
      <c r="F73" s="8"/>
      <c r="G73" s="8"/>
      <c r="H73" s="8"/>
      <c r="I73" s="29"/>
      <c r="J73" s="29"/>
      <c r="K73" s="29"/>
      <c r="L73" s="29"/>
      <c r="M73" s="29"/>
      <c r="N73" s="29"/>
      <c r="O73" s="8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H73" s="29"/>
    </row>
    <row r="74" spans="1:34" x14ac:dyDescent="0.25">
      <c r="A74" s="29"/>
      <c r="B74" s="29"/>
      <c r="C74" s="29"/>
      <c r="D74" s="29"/>
      <c r="E74" s="8"/>
      <c r="F74" s="8"/>
      <c r="G74" s="8"/>
      <c r="H74" s="8"/>
      <c r="I74" s="29"/>
      <c r="J74" s="29"/>
      <c r="K74" s="29"/>
      <c r="L74" s="29"/>
      <c r="M74" s="29"/>
      <c r="N74" s="29"/>
      <c r="O74" s="8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H74" s="29"/>
    </row>
    <row r="75" spans="1:34" x14ac:dyDescent="0.25">
      <c r="A75" s="29"/>
      <c r="B75" s="29"/>
      <c r="C75" s="29"/>
      <c r="D75" s="29"/>
      <c r="E75" s="8"/>
      <c r="F75" s="8"/>
      <c r="G75" s="8"/>
      <c r="H75" s="8"/>
      <c r="I75" s="29"/>
      <c r="J75" s="29"/>
      <c r="K75" s="29"/>
      <c r="L75" s="29"/>
      <c r="M75" s="29"/>
      <c r="N75" s="29"/>
      <c r="O75" s="8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H75" s="29"/>
    </row>
    <row r="76" spans="1:34" x14ac:dyDescent="0.25">
      <c r="A76" s="29"/>
      <c r="B76" s="29"/>
      <c r="C76" s="29"/>
      <c r="D76" s="29"/>
      <c r="E76" s="8"/>
      <c r="F76" s="8"/>
      <c r="G76" s="8"/>
      <c r="H76" s="8"/>
      <c r="I76" s="29"/>
      <c r="J76" s="29"/>
      <c r="K76" s="29"/>
      <c r="L76" s="29"/>
      <c r="M76" s="29"/>
      <c r="N76" s="29"/>
      <c r="O76" s="8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H76" s="29"/>
    </row>
    <row r="77" spans="1:34" x14ac:dyDescent="0.25">
      <c r="A77" s="29"/>
      <c r="B77" s="29"/>
      <c r="C77" s="29"/>
      <c r="D77" s="29"/>
      <c r="E77" s="8"/>
      <c r="F77" s="8"/>
      <c r="G77" s="8"/>
      <c r="H77" s="8"/>
      <c r="I77" s="29"/>
      <c r="J77" s="29"/>
      <c r="K77" s="29"/>
      <c r="L77" s="29"/>
      <c r="M77" s="29"/>
      <c r="N77" s="29"/>
      <c r="O77" s="8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H77" s="29"/>
    </row>
    <row r="78" spans="1:34" x14ac:dyDescent="0.25">
      <c r="A78" s="29"/>
      <c r="B78" s="29"/>
      <c r="C78" s="29"/>
      <c r="D78" s="29"/>
      <c r="E78" s="8"/>
      <c r="F78" s="8"/>
      <c r="G78" s="8"/>
      <c r="H78" s="8"/>
      <c r="I78" s="29"/>
      <c r="J78" s="29"/>
      <c r="K78" s="29"/>
      <c r="L78" s="29"/>
      <c r="M78" s="29"/>
      <c r="N78" s="29"/>
      <c r="O78" s="8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H78" s="29"/>
    </row>
    <row r="79" spans="1:34" x14ac:dyDescent="0.25">
      <c r="A79" s="29"/>
      <c r="B79" s="29"/>
      <c r="C79" s="29"/>
      <c r="D79" s="29"/>
      <c r="E79" s="8"/>
      <c r="F79" s="8"/>
      <c r="G79" s="8"/>
      <c r="H79" s="8"/>
      <c r="I79" s="29"/>
      <c r="J79" s="29"/>
      <c r="K79" s="29"/>
      <c r="L79" s="29"/>
      <c r="M79" s="29"/>
      <c r="N79" s="29"/>
      <c r="O79" s="8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H79" s="29"/>
    </row>
    <row r="80" spans="1:34" x14ac:dyDescent="0.25">
      <c r="A80" s="29"/>
      <c r="B80" s="29"/>
      <c r="C80" s="29"/>
      <c r="D80" s="29"/>
      <c r="E80" s="8"/>
      <c r="F80" s="8"/>
      <c r="G80" s="8"/>
      <c r="H80" s="8"/>
      <c r="I80" s="29"/>
      <c r="J80" s="29"/>
      <c r="K80" s="29"/>
      <c r="L80" s="29"/>
      <c r="M80" s="29"/>
      <c r="N80" s="29"/>
      <c r="O80" s="8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H80" s="29"/>
    </row>
    <row r="81" spans="1:34" x14ac:dyDescent="0.25">
      <c r="A81" s="29"/>
      <c r="B81" s="29"/>
      <c r="C81" s="29"/>
      <c r="D81" s="29"/>
      <c r="E81" s="8"/>
      <c r="F81" s="8"/>
      <c r="G81" s="8"/>
      <c r="H81" s="8"/>
      <c r="I81" s="29"/>
      <c r="J81" s="29"/>
      <c r="K81" s="29"/>
      <c r="L81" s="29"/>
      <c r="M81" s="29"/>
      <c r="N81" s="29"/>
      <c r="O81" s="8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H81" s="29"/>
    </row>
    <row r="82" spans="1:34" x14ac:dyDescent="0.25">
      <c r="A82" s="29"/>
      <c r="B82" s="29"/>
      <c r="C82" s="29"/>
      <c r="D82" s="29"/>
      <c r="E82" s="8"/>
      <c r="F82" s="8"/>
      <c r="G82" s="8"/>
      <c r="H82" s="8"/>
      <c r="I82" s="29"/>
      <c r="J82" s="29"/>
      <c r="K82" s="29"/>
      <c r="L82" s="29"/>
      <c r="M82" s="29"/>
      <c r="N82" s="29"/>
      <c r="O82" s="8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H82" s="29"/>
    </row>
    <row r="83" spans="1:34" x14ac:dyDescent="0.25">
      <c r="A83" s="29"/>
      <c r="B83" s="29"/>
      <c r="C83" s="29"/>
      <c r="D83" s="29"/>
      <c r="E83" s="8"/>
      <c r="F83" s="8"/>
      <c r="G83" s="8"/>
      <c r="H83" s="8"/>
      <c r="I83" s="29"/>
      <c r="J83" s="29"/>
      <c r="K83" s="29"/>
      <c r="L83" s="29"/>
      <c r="M83" s="29"/>
      <c r="N83" s="29"/>
      <c r="O83" s="8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H83" s="29"/>
    </row>
    <row r="84" spans="1:34" x14ac:dyDescent="0.25">
      <c r="A84" s="29"/>
      <c r="B84" s="29"/>
      <c r="C84" s="29"/>
      <c r="D84" s="29"/>
      <c r="E84" s="8"/>
      <c r="F84" s="8"/>
      <c r="G84" s="8"/>
      <c r="H84" s="8"/>
      <c r="I84" s="29"/>
      <c r="J84" s="29"/>
      <c r="K84" s="29"/>
      <c r="L84" s="29"/>
      <c r="M84" s="29"/>
      <c r="N84" s="29"/>
      <c r="O84" s="8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H84" s="29"/>
    </row>
    <row r="85" spans="1:34" x14ac:dyDescent="0.25">
      <c r="A85" s="29"/>
      <c r="B85" s="29"/>
      <c r="C85" s="29"/>
      <c r="D85" s="29"/>
      <c r="E85" s="8"/>
      <c r="F85" s="8"/>
      <c r="G85" s="8"/>
      <c r="H85" s="8"/>
      <c r="I85" s="29"/>
      <c r="J85" s="29"/>
      <c r="K85" s="29"/>
      <c r="L85" s="29"/>
      <c r="M85" s="29"/>
      <c r="N85" s="29"/>
      <c r="O85" s="8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H85" s="29"/>
    </row>
    <row r="86" spans="1:34" x14ac:dyDescent="0.25">
      <c r="A86" s="29"/>
      <c r="B86" s="29"/>
      <c r="C86" s="29"/>
      <c r="D86" s="29"/>
      <c r="E86" s="8"/>
      <c r="F86" s="8"/>
      <c r="G86" s="8"/>
      <c r="H86" s="8"/>
      <c r="I86" s="29"/>
      <c r="J86" s="29"/>
      <c r="K86" s="29"/>
      <c r="L86" s="29"/>
      <c r="M86" s="29"/>
      <c r="N86" s="29"/>
      <c r="O86" s="8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H86" s="29"/>
    </row>
    <row r="87" spans="1:34" x14ac:dyDescent="0.25">
      <c r="A87" s="29"/>
      <c r="B87" s="29"/>
      <c r="C87" s="29"/>
      <c r="D87" s="29"/>
      <c r="E87" s="8"/>
      <c r="F87" s="8"/>
      <c r="G87" s="8"/>
      <c r="H87" s="8"/>
      <c r="I87" s="29"/>
      <c r="J87" s="29"/>
      <c r="K87" s="29"/>
      <c r="L87" s="29"/>
      <c r="M87" s="29"/>
      <c r="N87" s="29"/>
      <c r="O87" s="8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H87" s="29"/>
    </row>
    <row r="88" spans="1:34" x14ac:dyDescent="0.25">
      <c r="A88" s="29"/>
      <c r="B88" s="29"/>
      <c r="C88" s="29"/>
      <c r="D88" s="29"/>
      <c r="E88" s="8"/>
      <c r="F88" s="8"/>
      <c r="G88" s="8"/>
      <c r="H88" s="8"/>
      <c r="I88" s="29"/>
      <c r="J88" s="29"/>
      <c r="K88" s="29"/>
      <c r="L88" s="29"/>
      <c r="M88" s="29"/>
      <c r="N88" s="29"/>
      <c r="O88" s="8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H88" s="29"/>
    </row>
    <row r="89" spans="1:34" x14ac:dyDescent="0.25">
      <c r="A89" s="29"/>
      <c r="B89" s="29"/>
      <c r="C89" s="29"/>
      <c r="D89" s="29"/>
      <c r="E89" s="8"/>
      <c r="F89" s="8"/>
      <c r="G89" s="8"/>
      <c r="H89" s="8"/>
      <c r="I89" s="29"/>
      <c r="J89" s="29"/>
      <c r="K89" s="29"/>
      <c r="L89" s="29"/>
      <c r="M89" s="29"/>
      <c r="N89" s="29"/>
      <c r="O89" s="8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H89" s="29"/>
    </row>
    <row r="90" spans="1:34" x14ac:dyDescent="0.25">
      <c r="A90" s="29"/>
      <c r="B90" s="29"/>
      <c r="C90" s="29"/>
      <c r="D90" s="29"/>
      <c r="E90" s="8"/>
      <c r="F90" s="8"/>
      <c r="G90" s="8"/>
      <c r="H90" s="8"/>
      <c r="I90" s="29"/>
      <c r="J90" s="29"/>
      <c r="K90" s="29"/>
      <c r="L90" s="29"/>
      <c r="M90" s="29"/>
      <c r="N90" s="29"/>
      <c r="O90" s="8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H90" s="29"/>
    </row>
    <row r="91" spans="1:34" x14ac:dyDescent="0.25">
      <c r="A91" s="29"/>
      <c r="B91" s="29"/>
      <c r="C91" s="29"/>
      <c r="D91" s="29"/>
      <c r="E91" s="8"/>
      <c r="F91" s="8"/>
      <c r="G91" s="8"/>
      <c r="H91" s="8"/>
      <c r="I91" s="29"/>
      <c r="J91" s="29"/>
      <c r="K91" s="29"/>
      <c r="L91" s="29"/>
      <c r="M91" s="29"/>
      <c r="N91" s="29"/>
      <c r="O91" s="8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H91" s="29"/>
    </row>
    <row r="92" spans="1:34" x14ac:dyDescent="0.25">
      <c r="A92" s="29"/>
      <c r="B92" s="29"/>
      <c r="C92" s="29"/>
      <c r="D92" s="29"/>
      <c r="E92" s="8"/>
      <c r="F92" s="8"/>
      <c r="G92" s="8"/>
      <c r="H92" s="8"/>
      <c r="I92" s="29"/>
      <c r="J92" s="29"/>
      <c r="K92" s="29"/>
      <c r="L92" s="29"/>
      <c r="M92" s="29"/>
      <c r="N92" s="29"/>
      <c r="O92" s="8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H92" s="29"/>
    </row>
    <row r="93" spans="1:34" x14ac:dyDescent="0.25">
      <c r="A93" s="29"/>
      <c r="B93" s="29"/>
      <c r="C93" s="29"/>
      <c r="D93" s="29"/>
      <c r="E93" s="8"/>
      <c r="F93" s="8"/>
      <c r="G93" s="8"/>
      <c r="H93" s="8"/>
      <c r="I93" s="29"/>
      <c r="J93" s="29"/>
      <c r="K93" s="29"/>
      <c r="L93" s="29"/>
      <c r="M93" s="29"/>
      <c r="N93" s="29"/>
      <c r="O93" s="8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H93" s="29"/>
    </row>
    <row r="94" spans="1:34" x14ac:dyDescent="0.25">
      <c r="A94" s="29"/>
      <c r="B94" s="29"/>
      <c r="C94" s="29"/>
      <c r="D94" s="29"/>
      <c r="E94" s="8"/>
      <c r="F94" s="8"/>
      <c r="G94" s="8"/>
      <c r="H94" s="8"/>
      <c r="I94" s="29"/>
      <c r="J94" s="29"/>
      <c r="K94" s="29"/>
      <c r="L94" s="29"/>
      <c r="M94" s="29"/>
      <c r="N94" s="29"/>
      <c r="O94" s="8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H94" s="29"/>
    </row>
    <row r="95" spans="1:34" x14ac:dyDescent="0.25">
      <c r="A95" s="29"/>
      <c r="B95" s="29"/>
      <c r="C95" s="29"/>
      <c r="D95" s="29"/>
      <c r="E95" s="8"/>
      <c r="F95" s="8"/>
      <c r="G95" s="8"/>
      <c r="H95" s="8"/>
      <c r="I95" s="29"/>
      <c r="J95" s="29"/>
      <c r="K95" s="29"/>
      <c r="L95" s="29"/>
      <c r="M95" s="29"/>
      <c r="N95" s="29"/>
      <c r="O95" s="8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H95" s="29"/>
    </row>
    <row r="96" spans="1:34" x14ac:dyDescent="0.25">
      <c r="A96" s="29"/>
      <c r="B96" s="29"/>
      <c r="C96" s="29"/>
      <c r="D96" s="29"/>
      <c r="E96" s="8"/>
      <c r="F96" s="8"/>
      <c r="G96" s="8"/>
      <c r="H96" s="8"/>
      <c r="I96" s="29"/>
      <c r="J96" s="29"/>
      <c r="K96" s="29"/>
      <c r="L96" s="29"/>
      <c r="M96" s="29"/>
      <c r="N96" s="29"/>
      <c r="O96" s="8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H96" s="29"/>
    </row>
    <row r="97" spans="1:34" x14ac:dyDescent="0.25">
      <c r="A97" s="29"/>
      <c r="B97" s="29"/>
      <c r="C97" s="29"/>
      <c r="D97" s="29"/>
      <c r="E97" s="8"/>
      <c r="F97" s="8"/>
      <c r="G97" s="8"/>
      <c r="H97" s="8"/>
      <c r="I97" s="29"/>
      <c r="J97" s="29"/>
      <c r="K97" s="29"/>
      <c r="L97" s="29"/>
      <c r="M97" s="29"/>
      <c r="N97" s="29"/>
      <c r="O97" s="8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H97" s="29"/>
    </row>
    <row r="98" spans="1:34" x14ac:dyDescent="0.25">
      <c r="A98" s="29"/>
      <c r="B98" s="29"/>
      <c r="C98" s="29"/>
      <c r="D98" s="29"/>
      <c r="E98" s="8"/>
      <c r="F98" s="8"/>
      <c r="G98" s="8"/>
      <c r="H98" s="8"/>
      <c r="I98" s="29"/>
      <c r="J98" s="29"/>
      <c r="K98" s="29"/>
      <c r="L98" s="29"/>
      <c r="M98" s="29"/>
      <c r="N98" s="29"/>
      <c r="O98" s="8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H98" s="29"/>
    </row>
    <row r="99" spans="1:34" x14ac:dyDescent="0.25">
      <c r="A99" s="29"/>
      <c r="B99" s="29"/>
      <c r="C99" s="29"/>
      <c r="D99" s="29"/>
      <c r="E99" s="8"/>
      <c r="F99" s="8"/>
      <c r="G99" s="8"/>
      <c r="H99" s="8"/>
      <c r="I99" s="29"/>
      <c r="J99" s="29"/>
      <c r="K99" s="29"/>
      <c r="L99" s="29"/>
      <c r="M99" s="29"/>
      <c r="N99" s="29"/>
      <c r="O99" s="8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H99" s="29"/>
    </row>
    <row r="100" spans="1:34" x14ac:dyDescent="0.25">
      <c r="A100" s="29"/>
      <c r="B100" s="29"/>
      <c r="C100" s="29"/>
      <c r="D100" s="29"/>
      <c r="E100" s="8"/>
      <c r="F100" s="8"/>
      <c r="G100" s="8"/>
      <c r="H100" s="8"/>
      <c r="I100" s="29"/>
      <c r="J100" s="29"/>
      <c r="K100" s="29"/>
      <c r="L100" s="29"/>
      <c r="M100" s="29"/>
      <c r="N100" s="29"/>
      <c r="O100" s="8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H100" s="29"/>
    </row>
    <row r="101" spans="1:34" x14ac:dyDescent="0.25">
      <c r="A101" s="29"/>
      <c r="B101" s="29"/>
      <c r="C101" s="29"/>
      <c r="D101" s="29"/>
      <c r="E101" s="8"/>
      <c r="F101" s="8"/>
      <c r="G101" s="8"/>
      <c r="H101" s="8"/>
      <c r="I101" s="29"/>
      <c r="J101" s="29"/>
      <c r="K101" s="29"/>
      <c r="L101" s="29"/>
      <c r="M101" s="29"/>
      <c r="N101" s="29"/>
      <c r="O101" s="8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H101" s="29"/>
    </row>
    <row r="102" spans="1:34" x14ac:dyDescent="0.25">
      <c r="A102" s="29"/>
      <c r="B102" s="29"/>
      <c r="C102" s="29"/>
      <c r="D102" s="29"/>
      <c r="E102" s="8"/>
      <c r="F102" s="8"/>
      <c r="G102" s="8"/>
      <c r="H102" s="8"/>
      <c r="I102" s="29"/>
      <c r="J102" s="29"/>
      <c r="K102" s="29"/>
      <c r="L102" s="29"/>
      <c r="M102" s="29"/>
      <c r="N102" s="29"/>
      <c r="O102" s="8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H102" s="29"/>
    </row>
    <row r="103" spans="1:34" x14ac:dyDescent="0.25">
      <c r="A103" s="29"/>
      <c r="B103" s="29"/>
      <c r="C103" s="29"/>
      <c r="D103" s="29"/>
      <c r="E103" s="8"/>
      <c r="F103" s="8"/>
      <c r="G103" s="8"/>
      <c r="H103" s="8"/>
      <c r="I103" s="29"/>
      <c r="J103" s="29"/>
      <c r="K103" s="29"/>
      <c r="L103" s="29"/>
      <c r="M103" s="29"/>
      <c r="N103" s="29"/>
      <c r="O103" s="8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H103" s="29"/>
    </row>
    <row r="104" spans="1:34" x14ac:dyDescent="0.25">
      <c r="A104" s="29"/>
      <c r="B104" s="29"/>
      <c r="C104" s="29"/>
      <c r="D104" s="29"/>
      <c r="E104" s="8"/>
      <c r="F104" s="8"/>
      <c r="G104" s="8"/>
      <c r="H104" s="8"/>
      <c r="I104" s="29"/>
      <c r="J104" s="29"/>
      <c r="K104" s="29"/>
      <c r="L104" s="29"/>
      <c r="M104" s="29"/>
      <c r="N104" s="29"/>
      <c r="O104" s="8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H104" s="29"/>
    </row>
    <row r="105" spans="1:34" x14ac:dyDescent="0.25">
      <c r="A105" s="29"/>
      <c r="B105" s="29"/>
      <c r="C105" s="29"/>
      <c r="D105" s="29"/>
      <c r="E105" s="8"/>
      <c r="F105" s="8"/>
      <c r="G105" s="8"/>
      <c r="H105" s="8"/>
      <c r="I105" s="29"/>
      <c r="J105" s="29"/>
      <c r="K105" s="29"/>
      <c r="L105" s="29"/>
      <c r="M105" s="29"/>
      <c r="N105" s="29"/>
      <c r="O105" s="8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H105" s="29"/>
    </row>
    <row r="106" spans="1:34" x14ac:dyDescent="0.25">
      <c r="A106" s="29"/>
      <c r="B106" s="29"/>
      <c r="C106" s="29"/>
      <c r="D106" s="29"/>
      <c r="E106" s="8"/>
      <c r="F106" s="8"/>
      <c r="G106" s="8"/>
      <c r="H106" s="8"/>
      <c r="I106" s="29"/>
      <c r="J106" s="29"/>
      <c r="K106" s="29"/>
      <c r="L106" s="29"/>
      <c r="M106" s="29"/>
      <c r="N106" s="29"/>
      <c r="O106" s="8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H106" s="29"/>
    </row>
    <row r="107" spans="1:34" x14ac:dyDescent="0.25">
      <c r="A107" s="29"/>
      <c r="B107" s="29"/>
      <c r="C107" s="29"/>
      <c r="D107" s="29"/>
      <c r="E107" s="8"/>
      <c r="F107" s="8"/>
      <c r="G107" s="8"/>
      <c r="H107" s="8"/>
      <c r="I107" s="29"/>
      <c r="J107" s="29"/>
      <c r="K107" s="29"/>
      <c r="L107" s="29"/>
      <c r="M107" s="29"/>
      <c r="N107" s="29"/>
      <c r="O107" s="8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H107" s="29"/>
    </row>
    <row r="108" spans="1:34" x14ac:dyDescent="0.25">
      <c r="A108" s="29"/>
      <c r="B108" s="29"/>
      <c r="C108" s="29"/>
      <c r="D108" s="29"/>
      <c r="E108" s="8"/>
      <c r="F108" s="8"/>
      <c r="G108" s="8"/>
      <c r="H108" s="8"/>
      <c r="I108" s="29"/>
      <c r="J108" s="29"/>
      <c r="K108" s="29"/>
      <c r="L108" s="29"/>
      <c r="M108" s="29"/>
      <c r="N108" s="29"/>
      <c r="O108" s="8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H108" s="29"/>
    </row>
    <row r="109" spans="1:34" x14ac:dyDescent="0.25">
      <c r="A109" s="29"/>
      <c r="B109" s="29"/>
      <c r="C109" s="29"/>
      <c r="D109" s="29"/>
      <c r="E109" s="8"/>
      <c r="F109" s="8"/>
      <c r="G109" s="8"/>
      <c r="H109" s="8"/>
      <c r="I109" s="29"/>
      <c r="J109" s="29"/>
      <c r="K109" s="29"/>
      <c r="L109" s="29"/>
      <c r="M109" s="29"/>
      <c r="N109" s="29"/>
      <c r="O109" s="8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H109" s="29"/>
    </row>
    <row r="110" spans="1:34" x14ac:dyDescent="0.25">
      <c r="A110" s="29"/>
      <c r="B110" s="29"/>
      <c r="C110" s="29"/>
      <c r="D110" s="29"/>
      <c r="E110" s="8"/>
      <c r="F110" s="8"/>
      <c r="G110" s="8"/>
      <c r="H110" s="8"/>
      <c r="I110" s="29"/>
      <c r="J110" s="29"/>
      <c r="K110" s="29"/>
      <c r="L110" s="29"/>
      <c r="M110" s="29"/>
      <c r="N110" s="29"/>
      <c r="O110" s="8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H110" s="29"/>
    </row>
    <row r="111" spans="1:34" x14ac:dyDescent="0.25">
      <c r="A111" s="29"/>
      <c r="B111" s="29"/>
      <c r="C111" s="29"/>
      <c r="D111" s="29"/>
      <c r="E111" s="8"/>
      <c r="F111" s="8"/>
      <c r="G111" s="8"/>
      <c r="H111" s="8"/>
      <c r="I111" s="29"/>
      <c r="J111" s="29"/>
      <c r="K111" s="29"/>
      <c r="L111" s="29"/>
      <c r="M111" s="29"/>
      <c r="N111" s="29"/>
      <c r="O111" s="8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H111" s="29"/>
    </row>
    <row r="112" spans="1:34" x14ac:dyDescent="0.25">
      <c r="A112" s="29"/>
      <c r="B112" s="29"/>
      <c r="C112" s="29"/>
      <c r="D112" s="29"/>
      <c r="E112" s="8"/>
      <c r="F112" s="8"/>
      <c r="G112" s="8"/>
      <c r="H112" s="8"/>
      <c r="I112" s="29"/>
      <c r="J112" s="29"/>
      <c r="K112" s="29"/>
      <c r="L112" s="29"/>
      <c r="M112" s="29"/>
      <c r="N112" s="29"/>
      <c r="O112" s="8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H112" s="29"/>
    </row>
    <row r="113" spans="1:34" x14ac:dyDescent="0.25">
      <c r="A113" s="29"/>
      <c r="B113" s="29"/>
      <c r="C113" s="29"/>
      <c r="D113" s="29"/>
      <c r="E113" s="8"/>
      <c r="F113" s="8"/>
      <c r="G113" s="8"/>
      <c r="H113" s="8"/>
      <c r="I113" s="29"/>
      <c r="J113" s="29"/>
      <c r="K113" s="29"/>
      <c r="L113" s="29"/>
      <c r="M113" s="29"/>
      <c r="N113" s="29"/>
      <c r="O113" s="8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H113" s="29"/>
    </row>
    <row r="114" spans="1:34" x14ac:dyDescent="0.25">
      <c r="A114" s="29"/>
      <c r="B114" s="29"/>
      <c r="C114" s="29"/>
      <c r="D114" s="29"/>
      <c r="E114" s="8"/>
      <c r="F114" s="8"/>
      <c r="G114" s="8"/>
      <c r="H114" s="8"/>
      <c r="I114" s="29"/>
      <c r="J114" s="29"/>
      <c r="K114" s="29"/>
      <c r="L114" s="29"/>
      <c r="M114" s="29"/>
      <c r="N114" s="29"/>
      <c r="O114" s="8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H114" s="29"/>
    </row>
    <row r="115" spans="1:34" x14ac:dyDescent="0.25">
      <c r="A115" s="29"/>
      <c r="B115" s="29"/>
      <c r="C115" s="29"/>
      <c r="D115" s="29"/>
      <c r="E115" s="8"/>
      <c r="F115" s="8"/>
      <c r="G115" s="8"/>
      <c r="H115" s="8"/>
      <c r="I115" s="29"/>
      <c r="J115" s="29"/>
      <c r="K115" s="29"/>
      <c r="L115" s="29"/>
      <c r="M115" s="29"/>
      <c r="N115" s="29"/>
      <c r="O115" s="8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H115" s="29"/>
    </row>
    <row r="116" spans="1:34" x14ac:dyDescent="0.25">
      <c r="A116" s="29"/>
      <c r="B116" s="29"/>
      <c r="C116" s="29"/>
      <c r="D116" s="29"/>
      <c r="E116" s="8"/>
      <c r="F116" s="8"/>
      <c r="G116" s="8"/>
      <c r="H116" s="8"/>
      <c r="I116" s="29"/>
      <c r="J116" s="29"/>
      <c r="K116" s="29"/>
      <c r="L116" s="29"/>
      <c r="M116" s="29"/>
      <c r="N116" s="29"/>
      <c r="O116" s="8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H116" s="29"/>
    </row>
    <row r="117" spans="1:34" x14ac:dyDescent="0.25">
      <c r="A117" s="29"/>
      <c r="B117" s="29"/>
      <c r="C117" s="29"/>
      <c r="D117" s="29"/>
      <c r="E117" s="8"/>
      <c r="F117" s="8"/>
      <c r="G117" s="8"/>
      <c r="H117" s="8"/>
      <c r="I117" s="29"/>
      <c r="J117" s="29"/>
      <c r="K117" s="29"/>
      <c r="L117" s="29"/>
      <c r="M117" s="29"/>
      <c r="N117" s="29"/>
      <c r="O117" s="8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H117" s="29"/>
    </row>
    <row r="118" spans="1:34" x14ac:dyDescent="0.25">
      <c r="A118" s="29"/>
      <c r="B118" s="29"/>
      <c r="C118" s="29"/>
      <c r="D118" s="29"/>
      <c r="E118" s="8"/>
      <c r="F118" s="8"/>
      <c r="G118" s="8"/>
      <c r="H118" s="8"/>
      <c r="I118" s="29"/>
      <c r="J118" s="29"/>
      <c r="K118" s="29"/>
      <c r="L118" s="29"/>
      <c r="M118" s="29"/>
      <c r="N118" s="29"/>
      <c r="O118" s="8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H118" s="29"/>
    </row>
    <row r="119" spans="1:34" x14ac:dyDescent="0.25">
      <c r="A119" s="29"/>
      <c r="B119" s="29"/>
      <c r="C119" s="29"/>
      <c r="D119" s="29"/>
      <c r="E119" s="8"/>
      <c r="F119" s="8"/>
      <c r="G119" s="8"/>
      <c r="H119" s="8"/>
      <c r="I119" s="29"/>
      <c r="J119" s="29"/>
      <c r="K119" s="29"/>
      <c r="L119" s="29"/>
      <c r="M119" s="29"/>
      <c r="N119" s="29"/>
      <c r="O119" s="8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H119" s="29"/>
    </row>
    <row r="120" spans="1:34" x14ac:dyDescent="0.25">
      <c r="A120" s="29"/>
      <c r="B120" s="29"/>
      <c r="C120" s="29"/>
      <c r="D120" s="29"/>
      <c r="E120" s="8"/>
      <c r="F120" s="8"/>
      <c r="G120" s="8"/>
      <c r="H120" s="8"/>
      <c r="I120" s="29"/>
      <c r="J120" s="29"/>
      <c r="K120" s="29"/>
      <c r="L120" s="29"/>
      <c r="M120" s="29"/>
      <c r="N120" s="29"/>
      <c r="O120" s="8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H120" s="29"/>
    </row>
    <row r="121" spans="1:34" x14ac:dyDescent="0.25">
      <c r="A121" s="29"/>
      <c r="B121" s="29"/>
      <c r="C121" s="29"/>
      <c r="D121" s="29"/>
      <c r="E121" s="8"/>
      <c r="F121" s="8"/>
      <c r="G121" s="8"/>
      <c r="H121" s="8"/>
      <c r="I121" s="29"/>
      <c r="J121" s="29"/>
      <c r="K121" s="29"/>
      <c r="L121" s="29"/>
      <c r="M121" s="29"/>
      <c r="N121" s="29"/>
      <c r="O121" s="8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H121" s="29"/>
    </row>
    <row r="122" spans="1:34" x14ac:dyDescent="0.25">
      <c r="A122" s="29"/>
      <c r="B122" s="29"/>
      <c r="C122" s="29"/>
      <c r="D122" s="29"/>
      <c r="E122" s="8"/>
      <c r="F122" s="8"/>
      <c r="G122" s="8"/>
      <c r="H122" s="8"/>
      <c r="I122" s="29"/>
      <c r="J122" s="29"/>
      <c r="K122" s="29"/>
      <c r="L122" s="29"/>
      <c r="M122" s="29"/>
      <c r="N122" s="29"/>
      <c r="O122" s="8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H122" s="29"/>
    </row>
    <row r="123" spans="1:34" x14ac:dyDescent="0.25">
      <c r="A123" s="29"/>
      <c r="B123" s="29"/>
      <c r="C123" s="29"/>
      <c r="D123" s="29"/>
      <c r="E123" s="8"/>
      <c r="F123" s="8"/>
      <c r="G123" s="8"/>
      <c r="H123" s="8"/>
      <c r="I123" s="29"/>
      <c r="J123" s="29"/>
      <c r="K123" s="29"/>
      <c r="L123" s="29"/>
      <c r="M123" s="29"/>
      <c r="N123" s="29"/>
      <c r="O123" s="8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H123" s="29"/>
    </row>
    <row r="124" spans="1:34" x14ac:dyDescent="0.25">
      <c r="A124" s="29"/>
      <c r="B124" s="29"/>
      <c r="C124" s="29"/>
      <c r="D124" s="29"/>
      <c r="E124" s="8"/>
      <c r="F124" s="8"/>
      <c r="G124" s="8"/>
      <c r="H124" s="8"/>
      <c r="I124" s="29"/>
      <c r="J124" s="29"/>
      <c r="K124" s="29"/>
      <c r="L124" s="29"/>
      <c r="M124" s="29"/>
      <c r="N124" s="29"/>
      <c r="O124" s="8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H124" s="29"/>
    </row>
    <row r="125" spans="1:34" x14ac:dyDescent="0.25">
      <c r="A125" s="29"/>
      <c r="B125" s="29"/>
      <c r="C125" s="29"/>
      <c r="D125" s="29"/>
      <c r="E125" s="8"/>
      <c r="F125" s="8"/>
      <c r="G125" s="8"/>
      <c r="H125" s="8"/>
      <c r="I125" s="29"/>
      <c r="J125" s="29"/>
      <c r="K125" s="29"/>
      <c r="L125" s="29"/>
      <c r="M125" s="29"/>
      <c r="N125" s="29"/>
      <c r="O125" s="8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H125" s="29"/>
    </row>
    <row r="126" spans="1:34" x14ac:dyDescent="0.25">
      <c r="A126" s="29"/>
      <c r="B126" s="29"/>
      <c r="C126" s="29"/>
      <c r="D126" s="29"/>
      <c r="E126" s="8"/>
      <c r="F126" s="8"/>
      <c r="G126" s="8"/>
      <c r="H126" s="8"/>
      <c r="I126" s="29"/>
      <c r="J126" s="29"/>
      <c r="K126" s="29"/>
      <c r="L126" s="29"/>
      <c r="M126" s="29"/>
      <c r="N126" s="29"/>
      <c r="O126" s="8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H126" s="29"/>
    </row>
    <row r="127" spans="1:34" x14ac:dyDescent="0.25">
      <c r="A127" s="29"/>
      <c r="B127" s="29"/>
      <c r="C127" s="29"/>
      <c r="D127" s="29"/>
      <c r="E127" s="8"/>
      <c r="F127" s="8"/>
      <c r="G127" s="8"/>
      <c r="H127" s="8"/>
      <c r="I127" s="29"/>
      <c r="J127" s="29"/>
      <c r="K127" s="29"/>
      <c r="L127" s="29"/>
      <c r="M127" s="29"/>
      <c r="N127" s="29"/>
      <c r="O127" s="8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H127" s="29"/>
    </row>
    <row r="128" spans="1:34" x14ac:dyDescent="0.25">
      <c r="A128" s="29"/>
      <c r="B128" s="29"/>
      <c r="C128" s="29"/>
      <c r="D128" s="29"/>
      <c r="E128" s="8"/>
      <c r="F128" s="8"/>
      <c r="G128" s="8"/>
      <c r="H128" s="8"/>
      <c r="I128" s="29"/>
      <c r="J128" s="29"/>
      <c r="K128" s="29"/>
      <c r="L128" s="29"/>
      <c r="M128" s="29"/>
      <c r="N128" s="29"/>
      <c r="O128" s="8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H128" s="29"/>
    </row>
    <row r="129" spans="1:34" x14ac:dyDescent="0.25">
      <c r="A129" s="29"/>
      <c r="B129" s="29"/>
      <c r="C129" s="29"/>
      <c r="D129" s="29"/>
      <c r="E129" s="8"/>
      <c r="F129" s="8"/>
      <c r="G129" s="8"/>
      <c r="H129" s="8"/>
      <c r="I129" s="29"/>
      <c r="J129" s="29"/>
      <c r="K129" s="29"/>
      <c r="L129" s="29"/>
      <c r="M129" s="29"/>
      <c r="N129" s="29"/>
      <c r="O129" s="8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H129" s="29"/>
    </row>
    <row r="130" spans="1:34" x14ac:dyDescent="0.25">
      <c r="A130" s="29"/>
      <c r="B130" s="29"/>
      <c r="C130" s="29"/>
      <c r="D130" s="29"/>
      <c r="E130" s="8"/>
      <c r="F130" s="8"/>
      <c r="G130" s="8"/>
      <c r="H130" s="8"/>
      <c r="I130" s="29"/>
      <c r="J130" s="29"/>
      <c r="K130" s="29"/>
      <c r="L130" s="29"/>
      <c r="M130" s="29"/>
      <c r="N130" s="29"/>
      <c r="O130" s="8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H130" s="29"/>
    </row>
    <row r="131" spans="1:34" x14ac:dyDescent="0.25">
      <c r="A131" s="29"/>
      <c r="B131" s="29"/>
      <c r="C131" s="29"/>
      <c r="D131" s="29"/>
      <c r="E131" s="8"/>
      <c r="F131" s="8"/>
      <c r="G131" s="8"/>
      <c r="H131" s="8"/>
      <c r="I131" s="29"/>
      <c r="J131" s="29"/>
      <c r="K131" s="29"/>
      <c r="L131" s="29"/>
      <c r="M131" s="29"/>
      <c r="N131" s="29"/>
      <c r="O131" s="8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H131" s="29"/>
    </row>
    <row r="132" spans="1:34" x14ac:dyDescent="0.25">
      <c r="A132" s="29"/>
      <c r="B132" s="29"/>
      <c r="C132" s="29"/>
      <c r="D132" s="29"/>
      <c r="E132" s="8"/>
      <c r="F132" s="8"/>
      <c r="G132" s="8"/>
      <c r="H132" s="8"/>
      <c r="I132" s="29"/>
      <c r="J132" s="29"/>
      <c r="K132" s="29"/>
      <c r="L132" s="29"/>
      <c r="M132" s="29"/>
      <c r="N132" s="29"/>
      <c r="O132" s="8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H132" s="29"/>
    </row>
    <row r="133" spans="1:34" x14ac:dyDescent="0.25">
      <c r="A133" s="29"/>
      <c r="B133" s="29"/>
      <c r="C133" s="29"/>
      <c r="D133" s="29"/>
      <c r="E133" s="8"/>
      <c r="F133" s="8"/>
      <c r="G133" s="8"/>
      <c r="H133" s="8"/>
      <c r="I133" s="29"/>
      <c r="J133" s="29"/>
      <c r="K133" s="29"/>
      <c r="L133" s="29"/>
      <c r="M133" s="29"/>
      <c r="N133" s="29"/>
      <c r="O133" s="8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H133" s="29"/>
    </row>
    <row r="134" spans="1:34" x14ac:dyDescent="0.25">
      <c r="A134" s="29"/>
      <c r="B134" s="29"/>
      <c r="C134" s="29"/>
      <c r="D134" s="29"/>
      <c r="E134" s="8"/>
      <c r="F134" s="8"/>
      <c r="G134" s="8"/>
      <c r="H134" s="8"/>
      <c r="I134" s="29"/>
      <c r="J134" s="29"/>
      <c r="K134" s="29"/>
      <c r="L134" s="29"/>
      <c r="M134" s="29"/>
      <c r="N134" s="29"/>
      <c r="O134" s="8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H134" s="29"/>
    </row>
    <row r="135" spans="1:34" x14ac:dyDescent="0.25">
      <c r="A135" s="29"/>
      <c r="B135" s="29"/>
      <c r="C135" s="29"/>
      <c r="D135" s="29"/>
      <c r="E135" s="8"/>
      <c r="F135" s="8"/>
      <c r="G135" s="8"/>
      <c r="H135" s="8"/>
      <c r="I135" s="29"/>
      <c r="J135" s="29"/>
      <c r="K135" s="29"/>
      <c r="L135" s="29"/>
      <c r="M135" s="29"/>
      <c r="N135" s="29"/>
      <c r="O135" s="8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H135" s="29"/>
    </row>
    <row r="136" spans="1:34" x14ac:dyDescent="0.25">
      <c r="A136" s="29"/>
      <c r="B136" s="29"/>
      <c r="C136" s="29"/>
      <c r="D136" s="29"/>
      <c r="E136" s="8"/>
      <c r="F136" s="8"/>
      <c r="G136" s="8"/>
      <c r="H136" s="8"/>
      <c r="I136" s="29"/>
      <c r="J136" s="29"/>
      <c r="K136" s="29"/>
      <c r="L136" s="29"/>
      <c r="M136" s="29"/>
      <c r="N136" s="29"/>
      <c r="O136" s="8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H136" s="29"/>
    </row>
    <row r="137" spans="1:34" x14ac:dyDescent="0.25">
      <c r="A137" s="29"/>
      <c r="B137" s="29"/>
      <c r="C137" s="29"/>
      <c r="D137" s="29"/>
      <c r="E137" s="8"/>
      <c r="F137" s="8"/>
      <c r="G137" s="8"/>
      <c r="H137" s="8"/>
      <c r="I137" s="29"/>
      <c r="J137" s="29"/>
      <c r="K137" s="29"/>
      <c r="L137" s="29"/>
      <c r="M137" s="29"/>
      <c r="N137" s="29"/>
      <c r="O137" s="8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H137" s="29"/>
    </row>
    <row r="138" spans="1:34" x14ac:dyDescent="0.25">
      <c r="A138" s="29"/>
      <c r="B138" s="29"/>
      <c r="C138" s="29"/>
      <c r="D138" s="29"/>
      <c r="E138" s="8"/>
      <c r="F138" s="8"/>
      <c r="G138" s="8"/>
      <c r="H138" s="8"/>
      <c r="I138" s="29"/>
      <c r="J138" s="29"/>
      <c r="K138" s="29"/>
      <c r="L138" s="29"/>
      <c r="M138" s="29"/>
      <c r="N138" s="29"/>
      <c r="O138" s="8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H138" s="29"/>
    </row>
    <row r="139" spans="1:34" x14ac:dyDescent="0.25">
      <c r="A139" s="29"/>
      <c r="B139" s="29"/>
      <c r="C139" s="29"/>
      <c r="D139" s="29"/>
      <c r="E139" s="8"/>
      <c r="F139" s="8"/>
      <c r="G139" s="8"/>
      <c r="H139" s="8"/>
      <c r="I139" s="29"/>
      <c r="J139" s="29"/>
      <c r="K139" s="29"/>
      <c r="L139" s="29"/>
      <c r="M139" s="29"/>
      <c r="N139" s="29"/>
      <c r="O139" s="8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H139" s="29"/>
    </row>
    <row r="140" spans="1:34" x14ac:dyDescent="0.25">
      <c r="A140" s="29"/>
      <c r="B140" s="29"/>
      <c r="C140" s="29"/>
      <c r="D140" s="29"/>
      <c r="E140" s="8"/>
      <c r="F140" s="8"/>
      <c r="G140" s="8"/>
      <c r="H140" s="8"/>
      <c r="I140" s="29"/>
      <c r="J140" s="29"/>
      <c r="K140" s="29"/>
      <c r="L140" s="29"/>
      <c r="M140" s="29"/>
      <c r="N140" s="29"/>
      <c r="O140" s="8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H140" s="29"/>
    </row>
    <row r="141" spans="1:34" x14ac:dyDescent="0.25">
      <c r="A141" s="29"/>
      <c r="B141" s="29"/>
      <c r="C141" s="29"/>
      <c r="D141" s="29"/>
      <c r="E141" s="8"/>
      <c r="F141" s="8"/>
      <c r="G141" s="8"/>
      <c r="H141" s="8"/>
      <c r="I141" s="29"/>
      <c r="J141" s="29"/>
      <c r="K141" s="29"/>
      <c r="L141" s="29"/>
      <c r="M141" s="29"/>
      <c r="N141" s="29"/>
      <c r="O141" s="8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H141" s="29"/>
    </row>
    <row r="142" spans="1:34" x14ac:dyDescent="0.25">
      <c r="A142" s="29"/>
      <c r="B142" s="29"/>
      <c r="C142" s="29"/>
      <c r="D142" s="29"/>
      <c r="E142" s="8"/>
      <c r="F142" s="8"/>
      <c r="G142" s="8"/>
      <c r="H142" s="8"/>
      <c r="I142" s="29"/>
      <c r="J142" s="29"/>
      <c r="K142" s="29"/>
      <c r="L142" s="29"/>
      <c r="M142" s="29"/>
      <c r="N142" s="29"/>
      <c r="O142" s="8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H142" s="29"/>
    </row>
    <row r="143" spans="1:34" x14ac:dyDescent="0.25">
      <c r="A143" s="29"/>
      <c r="B143" s="29"/>
      <c r="C143" s="29"/>
      <c r="D143" s="29"/>
      <c r="E143" s="8"/>
      <c r="F143" s="8"/>
      <c r="G143" s="8"/>
      <c r="H143" s="8"/>
      <c r="I143" s="29"/>
      <c r="J143" s="29"/>
      <c r="K143" s="29"/>
      <c r="L143" s="29"/>
      <c r="M143" s="29"/>
      <c r="N143" s="29"/>
      <c r="O143" s="8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H143" s="29"/>
    </row>
    <row r="144" spans="1:34" x14ac:dyDescent="0.25">
      <c r="A144" s="29"/>
      <c r="B144" s="29"/>
      <c r="C144" s="29"/>
      <c r="D144" s="29"/>
      <c r="E144" s="8"/>
      <c r="F144" s="8"/>
      <c r="G144" s="8"/>
      <c r="H144" s="8"/>
      <c r="I144" s="29"/>
      <c r="J144" s="29"/>
      <c r="K144" s="29"/>
      <c r="L144" s="29"/>
      <c r="M144" s="29"/>
      <c r="N144" s="29"/>
      <c r="O144" s="8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H144" s="29"/>
    </row>
    <row r="145" spans="1:34" x14ac:dyDescent="0.25">
      <c r="A145" s="29"/>
      <c r="B145" s="29"/>
      <c r="C145" s="29"/>
      <c r="D145" s="29"/>
      <c r="E145" s="8"/>
      <c r="F145" s="8"/>
      <c r="G145" s="8"/>
      <c r="H145" s="8"/>
      <c r="I145" s="29"/>
      <c r="J145" s="29"/>
      <c r="K145" s="29"/>
      <c r="L145" s="29"/>
      <c r="M145" s="29"/>
      <c r="N145" s="29"/>
      <c r="O145" s="8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H145" s="29"/>
    </row>
    <row r="146" spans="1:34" x14ac:dyDescent="0.25">
      <c r="A146" s="29"/>
      <c r="B146" s="29"/>
      <c r="C146" s="29"/>
      <c r="D146" s="29"/>
      <c r="E146" s="8"/>
      <c r="F146" s="8"/>
      <c r="G146" s="8"/>
      <c r="H146" s="8"/>
      <c r="I146" s="29"/>
      <c r="J146" s="29"/>
      <c r="K146" s="29"/>
      <c r="L146" s="29"/>
      <c r="M146" s="29"/>
      <c r="N146" s="29"/>
      <c r="O146" s="8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H146" s="29"/>
    </row>
    <row r="147" spans="1:34" x14ac:dyDescent="0.25">
      <c r="A147" s="29"/>
      <c r="B147" s="29"/>
      <c r="C147" s="29"/>
      <c r="D147" s="29"/>
      <c r="E147" s="8"/>
      <c r="F147" s="8"/>
      <c r="G147" s="8"/>
      <c r="H147" s="8"/>
      <c r="I147" s="29"/>
      <c r="J147" s="29"/>
      <c r="K147" s="29"/>
      <c r="L147" s="29"/>
      <c r="M147" s="29"/>
      <c r="N147" s="29"/>
      <c r="O147" s="8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H147" s="29"/>
    </row>
    <row r="148" spans="1:34" x14ac:dyDescent="0.25">
      <c r="A148" s="29"/>
      <c r="B148" s="29"/>
      <c r="C148" s="29"/>
      <c r="D148" s="29"/>
      <c r="E148" s="8"/>
      <c r="F148" s="8"/>
      <c r="G148" s="8"/>
      <c r="H148" s="8"/>
      <c r="I148" s="29"/>
      <c r="J148" s="29"/>
      <c r="K148" s="29"/>
      <c r="L148" s="29"/>
      <c r="M148" s="29"/>
      <c r="N148" s="29"/>
      <c r="O148" s="8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H148" s="29"/>
    </row>
    <row r="149" spans="1:34" x14ac:dyDescent="0.25">
      <c r="A149" s="29"/>
      <c r="B149" s="29"/>
      <c r="C149" s="29"/>
      <c r="D149" s="29"/>
      <c r="E149" s="8"/>
      <c r="F149" s="8"/>
      <c r="G149" s="8"/>
      <c r="H149" s="8"/>
      <c r="I149" s="29"/>
      <c r="J149" s="29"/>
      <c r="K149" s="29"/>
      <c r="L149" s="29"/>
      <c r="M149" s="29"/>
      <c r="N149" s="29"/>
      <c r="O149" s="8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H149" s="29"/>
    </row>
    <row r="150" spans="1:34" x14ac:dyDescent="0.25">
      <c r="A150" s="29"/>
      <c r="B150" s="29"/>
      <c r="C150" s="29"/>
      <c r="D150" s="29"/>
      <c r="E150" s="8"/>
      <c r="F150" s="8"/>
      <c r="G150" s="8"/>
      <c r="H150" s="8"/>
      <c r="I150" s="29"/>
      <c r="J150" s="29"/>
      <c r="K150" s="29"/>
      <c r="L150" s="29"/>
      <c r="M150" s="29"/>
      <c r="N150" s="29"/>
      <c r="O150" s="8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H150" s="29"/>
    </row>
    <row r="151" spans="1:34" x14ac:dyDescent="0.25">
      <c r="A151" s="29"/>
      <c r="B151" s="29"/>
      <c r="C151" s="29"/>
      <c r="D151" s="29"/>
      <c r="E151" s="8"/>
      <c r="F151" s="8"/>
      <c r="G151" s="8"/>
      <c r="H151" s="8"/>
      <c r="I151" s="29"/>
      <c r="J151" s="29"/>
      <c r="K151" s="29"/>
      <c r="L151" s="29"/>
      <c r="M151" s="29"/>
      <c r="N151" s="29"/>
      <c r="O151" s="8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H151" s="29"/>
    </row>
    <row r="152" spans="1:34" x14ac:dyDescent="0.25">
      <c r="A152" s="29"/>
      <c r="B152" s="29"/>
      <c r="C152" s="29"/>
      <c r="D152" s="29"/>
      <c r="E152" s="8"/>
      <c r="F152" s="8"/>
      <c r="G152" s="8"/>
      <c r="H152" s="8"/>
      <c r="I152" s="29"/>
      <c r="J152" s="29"/>
      <c r="K152" s="29"/>
      <c r="L152" s="29"/>
      <c r="M152" s="29"/>
      <c r="N152" s="29"/>
      <c r="O152" s="8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H152" s="29"/>
    </row>
    <row r="153" spans="1:34" x14ac:dyDescent="0.25">
      <c r="A153" s="29"/>
      <c r="B153" s="29"/>
      <c r="C153" s="29"/>
      <c r="D153" s="29"/>
      <c r="E153" s="8"/>
      <c r="F153" s="8"/>
      <c r="G153" s="8"/>
      <c r="H153" s="8"/>
      <c r="I153" s="29"/>
      <c r="J153" s="29"/>
      <c r="K153" s="29"/>
      <c r="L153" s="29"/>
      <c r="M153" s="29"/>
      <c r="N153" s="29"/>
      <c r="O153" s="8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H153" s="29"/>
    </row>
    <row r="154" spans="1:34" x14ac:dyDescent="0.25">
      <c r="A154" s="29"/>
      <c r="B154" s="29"/>
      <c r="C154" s="29"/>
      <c r="D154" s="29"/>
      <c r="E154" s="8"/>
      <c r="F154" s="8"/>
      <c r="G154" s="8"/>
      <c r="H154" s="8"/>
      <c r="I154" s="29"/>
      <c r="J154" s="29"/>
      <c r="K154" s="29"/>
      <c r="L154" s="29"/>
      <c r="M154" s="29"/>
      <c r="N154" s="29"/>
      <c r="O154" s="8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H154" s="29"/>
    </row>
    <row r="155" spans="1:34" x14ac:dyDescent="0.25">
      <c r="A155" s="29"/>
      <c r="B155" s="29"/>
      <c r="C155" s="29"/>
      <c r="D155" s="29"/>
      <c r="E155" s="8"/>
      <c r="F155" s="8"/>
      <c r="G155" s="8"/>
      <c r="H155" s="8"/>
      <c r="I155" s="29"/>
      <c r="J155" s="29"/>
      <c r="K155" s="29"/>
      <c r="L155" s="29"/>
      <c r="M155" s="29"/>
      <c r="N155" s="29"/>
      <c r="O155" s="8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H155" s="29"/>
    </row>
    <row r="156" spans="1:34" x14ac:dyDescent="0.25">
      <c r="A156" s="29"/>
      <c r="B156" s="29"/>
      <c r="C156" s="29"/>
      <c r="D156" s="29"/>
      <c r="E156" s="8"/>
      <c r="F156" s="8"/>
      <c r="G156" s="8"/>
      <c r="H156" s="8"/>
      <c r="I156" s="29"/>
      <c r="J156" s="29"/>
      <c r="K156" s="29"/>
      <c r="L156" s="29"/>
      <c r="M156" s="29"/>
      <c r="N156" s="29"/>
      <c r="O156" s="8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H156" s="29"/>
    </row>
    <row r="157" spans="1:34" x14ac:dyDescent="0.25">
      <c r="A157" s="29"/>
      <c r="B157" s="29"/>
      <c r="C157" s="29"/>
      <c r="D157" s="29"/>
      <c r="E157" s="8"/>
      <c r="F157" s="8"/>
      <c r="G157" s="8"/>
      <c r="H157" s="8"/>
      <c r="I157" s="29"/>
      <c r="J157" s="29"/>
      <c r="K157" s="29"/>
      <c r="L157" s="29"/>
      <c r="M157" s="29"/>
      <c r="N157" s="29"/>
      <c r="O157" s="8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H157" s="29"/>
    </row>
    <row r="158" spans="1:34" x14ac:dyDescent="0.25">
      <c r="A158" s="29"/>
      <c r="B158" s="29"/>
      <c r="C158" s="29"/>
      <c r="D158" s="29"/>
      <c r="E158" s="8"/>
      <c r="F158" s="8"/>
      <c r="G158" s="8"/>
      <c r="H158" s="8"/>
      <c r="I158" s="29"/>
      <c r="J158" s="29"/>
      <c r="K158" s="29"/>
      <c r="L158" s="29"/>
      <c r="M158" s="29"/>
      <c r="N158" s="29"/>
      <c r="O158" s="8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H158" s="29"/>
    </row>
    <row r="159" spans="1:34" x14ac:dyDescent="0.25">
      <c r="A159" s="29"/>
      <c r="B159" s="29"/>
      <c r="C159" s="29"/>
      <c r="D159" s="29"/>
      <c r="E159" s="8"/>
      <c r="F159" s="8"/>
      <c r="G159" s="8"/>
      <c r="H159" s="8"/>
      <c r="I159" s="29"/>
      <c r="J159" s="29"/>
      <c r="K159" s="29"/>
      <c r="L159" s="29"/>
      <c r="M159" s="29"/>
      <c r="N159" s="29"/>
      <c r="O159" s="8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H159" s="29"/>
    </row>
    <row r="160" spans="1:34" x14ac:dyDescent="0.25">
      <c r="A160" s="29"/>
      <c r="B160" s="29"/>
      <c r="C160" s="29"/>
      <c r="D160" s="29"/>
      <c r="E160" s="8"/>
      <c r="F160" s="8"/>
      <c r="G160" s="8"/>
      <c r="H160" s="8"/>
      <c r="I160" s="29"/>
      <c r="J160" s="29"/>
      <c r="K160" s="29"/>
      <c r="L160" s="29"/>
      <c r="M160" s="29"/>
      <c r="N160" s="29"/>
      <c r="O160" s="8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H160" s="29"/>
    </row>
    <row r="161" spans="1:34" x14ac:dyDescent="0.25">
      <c r="A161" s="29"/>
      <c r="B161" s="29"/>
      <c r="C161" s="29"/>
      <c r="D161" s="29"/>
      <c r="E161" s="8"/>
      <c r="F161" s="8"/>
      <c r="G161" s="8"/>
      <c r="H161" s="8"/>
      <c r="I161" s="29"/>
      <c r="J161" s="29"/>
      <c r="K161" s="29"/>
      <c r="L161" s="29"/>
      <c r="M161" s="29"/>
      <c r="N161" s="29"/>
      <c r="O161" s="8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F161" s="29"/>
      <c r="AH161" s="29"/>
    </row>
    <row r="162" spans="1:34" x14ac:dyDescent="0.25">
      <c r="A162" s="29"/>
      <c r="B162" s="29"/>
      <c r="C162" s="29"/>
      <c r="D162" s="29"/>
      <c r="E162" s="8"/>
      <c r="F162" s="8"/>
      <c r="G162" s="8"/>
      <c r="H162" s="8"/>
      <c r="I162" s="29"/>
      <c r="J162" s="29"/>
      <c r="K162" s="29"/>
      <c r="L162" s="29"/>
      <c r="M162" s="29"/>
      <c r="N162" s="29"/>
      <c r="O162" s="8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F162" s="29"/>
      <c r="AH162" s="29"/>
    </row>
    <row r="163" spans="1:34" x14ac:dyDescent="0.25">
      <c r="A163" s="29"/>
      <c r="B163" s="29"/>
      <c r="C163" s="29"/>
      <c r="D163" s="29"/>
      <c r="E163" s="8"/>
      <c r="F163" s="8"/>
      <c r="G163" s="8"/>
      <c r="H163" s="8"/>
      <c r="I163" s="29"/>
      <c r="J163" s="29"/>
      <c r="K163" s="29"/>
      <c r="L163" s="29"/>
      <c r="M163" s="29"/>
      <c r="N163" s="29"/>
      <c r="O163" s="8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F163" s="29"/>
      <c r="AH163" s="29"/>
    </row>
    <row r="164" spans="1:34" x14ac:dyDescent="0.25">
      <c r="A164" s="29"/>
      <c r="B164" s="29"/>
      <c r="C164" s="29"/>
      <c r="D164" s="29"/>
      <c r="E164" s="8"/>
      <c r="F164" s="8"/>
      <c r="G164" s="8"/>
      <c r="H164" s="8"/>
      <c r="I164" s="29"/>
      <c r="J164" s="29"/>
      <c r="K164" s="29"/>
      <c r="L164" s="29"/>
      <c r="M164" s="29"/>
      <c r="N164" s="29"/>
      <c r="O164" s="8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F164" s="29"/>
      <c r="AH164" s="29"/>
    </row>
    <row r="165" spans="1:34" x14ac:dyDescent="0.25">
      <c r="A165" s="29"/>
      <c r="B165" s="29"/>
      <c r="C165" s="29"/>
      <c r="D165" s="29"/>
      <c r="E165" s="8"/>
      <c r="F165" s="8"/>
      <c r="G165" s="8"/>
      <c r="H165" s="8"/>
      <c r="I165" s="29"/>
      <c r="J165" s="29"/>
      <c r="K165" s="29"/>
      <c r="L165" s="29"/>
      <c r="M165" s="29"/>
      <c r="N165" s="29"/>
      <c r="O165" s="8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F165" s="29"/>
      <c r="AH165" s="29"/>
    </row>
    <row r="166" spans="1:34" x14ac:dyDescent="0.25">
      <c r="A166" s="29"/>
      <c r="B166" s="29"/>
      <c r="C166" s="29"/>
      <c r="D166" s="29"/>
      <c r="E166" s="8"/>
      <c r="F166" s="8"/>
      <c r="G166" s="8"/>
      <c r="H166" s="8"/>
      <c r="I166" s="29"/>
      <c r="J166" s="29"/>
      <c r="K166" s="29"/>
      <c r="L166" s="29"/>
      <c r="M166" s="29"/>
      <c r="N166" s="29"/>
      <c r="O166" s="8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F166" s="29"/>
      <c r="AH166" s="29"/>
    </row>
    <row r="167" spans="1:34" x14ac:dyDescent="0.25">
      <c r="A167" s="29"/>
      <c r="B167" s="29"/>
      <c r="C167" s="29"/>
      <c r="D167" s="29"/>
      <c r="E167" s="8"/>
      <c r="F167" s="8"/>
      <c r="G167" s="8"/>
      <c r="H167" s="8"/>
      <c r="I167" s="29"/>
      <c r="J167" s="29"/>
      <c r="K167" s="29"/>
      <c r="L167" s="29"/>
      <c r="M167" s="29"/>
      <c r="N167" s="29"/>
      <c r="O167" s="8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F167" s="29"/>
      <c r="AH167" s="29"/>
    </row>
    <row r="168" spans="1:34" x14ac:dyDescent="0.25">
      <c r="A168" s="29"/>
      <c r="B168" s="29"/>
      <c r="C168" s="29"/>
      <c r="D168" s="29"/>
      <c r="E168" s="8"/>
      <c r="F168" s="8"/>
      <c r="G168" s="8"/>
      <c r="H168" s="8"/>
      <c r="I168" s="29"/>
      <c r="J168" s="29"/>
      <c r="K168" s="29"/>
      <c r="L168" s="29"/>
      <c r="M168" s="29"/>
      <c r="N168" s="29"/>
      <c r="O168" s="8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F168" s="29"/>
      <c r="AH168" s="29"/>
    </row>
    <row r="169" spans="1:34" x14ac:dyDescent="0.25">
      <c r="A169" s="29"/>
      <c r="B169" s="29"/>
      <c r="C169" s="29"/>
      <c r="D169" s="29"/>
      <c r="E169" s="8"/>
      <c r="F169" s="8"/>
      <c r="G169" s="8"/>
      <c r="H169" s="8"/>
      <c r="I169" s="29"/>
      <c r="J169" s="29"/>
      <c r="K169" s="29"/>
      <c r="L169" s="29"/>
      <c r="M169" s="29"/>
      <c r="N169" s="29"/>
      <c r="O169" s="8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F169" s="29"/>
      <c r="AH169" s="29"/>
    </row>
    <row r="170" spans="1:34" x14ac:dyDescent="0.25">
      <c r="A170" s="29"/>
      <c r="B170" s="29"/>
      <c r="C170" s="29"/>
      <c r="D170" s="29"/>
      <c r="E170" s="8"/>
      <c r="F170" s="8"/>
      <c r="G170" s="8"/>
      <c r="H170" s="8"/>
      <c r="I170" s="29"/>
      <c r="J170" s="29"/>
      <c r="K170" s="29"/>
      <c r="L170" s="29"/>
      <c r="M170" s="29"/>
      <c r="N170" s="29"/>
      <c r="O170" s="8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F170" s="29"/>
      <c r="AH170" s="29"/>
    </row>
    <row r="171" spans="1:34" x14ac:dyDescent="0.25">
      <c r="A171" s="29"/>
      <c r="B171" s="29"/>
      <c r="C171" s="29"/>
      <c r="D171" s="29"/>
      <c r="E171" s="8"/>
      <c r="F171" s="8"/>
      <c r="G171" s="8"/>
      <c r="H171" s="8"/>
      <c r="I171" s="29"/>
      <c r="J171" s="29"/>
      <c r="K171" s="29"/>
      <c r="L171" s="29"/>
      <c r="M171" s="29"/>
      <c r="N171" s="29"/>
      <c r="O171" s="8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F171" s="29"/>
      <c r="AH171" s="29"/>
    </row>
    <row r="172" spans="1:34" x14ac:dyDescent="0.25">
      <c r="A172" s="29"/>
      <c r="B172" s="29"/>
      <c r="C172" s="29"/>
      <c r="D172" s="29"/>
      <c r="E172" s="8"/>
      <c r="F172" s="8"/>
      <c r="G172" s="8"/>
      <c r="H172" s="8"/>
      <c r="I172" s="29"/>
      <c r="J172" s="29"/>
      <c r="K172" s="29"/>
      <c r="L172" s="29"/>
      <c r="M172" s="29"/>
      <c r="N172" s="29"/>
      <c r="O172" s="8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F172" s="29"/>
      <c r="AH172" s="29"/>
    </row>
    <row r="173" spans="1:34" x14ac:dyDescent="0.25">
      <c r="A173" s="29"/>
      <c r="B173" s="29"/>
      <c r="C173" s="29"/>
      <c r="D173" s="29"/>
      <c r="E173" s="8"/>
      <c r="F173" s="8"/>
      <c r="G173" s="8"/>
      <c r="H173" s="8"/>
      <c r="I173" s="29"/>
      <c r="J173" s="29"/>
      <c r="K173" s="29"/>
      <c r="L173" s="29"/>
      <c r="M173" s="29"/>
      <c r="N173" s="29"/>
      <c r="O173" s="8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F173" s="29"/>
      <c r="AH173" s="29"/>
    </row>
    <row r="174" spans="1:34" x14ac:dyDescent="0.25">
      <c r="A174" s="29"/>
      <c r="B174" s="29"/>
      <c r="C174" s="29"/>
      <c r="D174" s="29"/>
      <c r="E174" s="8"/>
      <c r="F174" s="8"/>
      <c r="G174" s="8"/>
      <c r="H174" s="8"/>
      <c r="I174" s="29"/>
      <c r="J174" s="29"/>
      <c r="K174" s="29"/>
      <c r="L174" s="29"/>
      <c r="M174" s="29"/>
      <c r="N174" s="29"/>
      <c r="O174" s="8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F174" s="29"/>
      <c r="AH174" s="29"/>
    </row>
    <row r="175" spans="1:34" x14ac:dyDescent="0.25">
      <c r="A175" s="29"/>
      <c r="B175" s="29"/>
      <c r="C175" s="29"/>
      <c r="D175" s="29"/>
      <c r="E175" s="8"/>
      <c r="F175" s="8"/>
      <c r="G175" s="8"/>
      <c r="H175" s="8"/>
      <c r="I175" s="29"/>
      <c r="J175" s="29"/>
      <c r="K175" s="29"/>
      <c r="L175" s="29"/>
      <c r="M175" s="29"/>
      <c r="N175" s="29"/>
      <c r="O175" s="8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F175" s="29"/>
      <c r="AH175" s="29"/>
    </row>
    <row r="176" spans="1:34" x14ac:dyDescent="0.25">
      <c r="A176" s="29"/>
      <c r="B176" s="29"/>
      <c r="C176" s="29"/>
      <c r="D176" s="29"/>
      <c r="E176" s="8"/>
      <c r="F176" s="8"/>
      <c r="G176" s="8"/>
      <c r="H176" s="8"/>
      <c r="I176" s="29"/>
      <c r="J176" s="29"/>
      <c r="K176" s="29"/>
      <c r="L176" s="29"/>
      <c r="M176" s="29"/>
      <c r="N176" s="29"/>
      <c r="O176" s="8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F176" s="29"/>
      <c r="AH176" s="29"/>
    </row>
    <row r="177" spans="1:34" x14ac:dyDescent="0.25">
      <c r="A177" s="29"/>
      <c r="B177" s="29"/>
      <c r="C177" s="29"/>
      <c r="D177" s="29"/>
      <c r="E177" s="8"/>
      <c r="F177" s="8"/>
      <c r="G177" s="8"/>
      <c r="H177" s="8"/>
      <c r="I177" s="29"/>
      <c r="J177" s="29"/>
      <c r="K177" s="29"/>
      <c r="L177" s="29"/>
      <c r="M177" s="29"/>
      <c r="N177" s="29"/>
      <c r="O177" s="8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F177" s="29"/>
      <c r="AH177" s="29"/>
    </row>
    <row r="178" spans="1:34" x14ac:dyDescent="0.25">
      <c r="A178" s="29"/>
      <c r="B178" s="29"/>
      <c r="C178" s="29"/>
      <c r="D178" s="29"/>
      <c r="E178" s="8"/>
      <c r="F178" s="8"/>
      <c r="G178" s="8"/>
      <c r="H178" s="8"/>
      <c r="I178" s="29"/>
      <c r="J178" s="29"/>
      <c r="K178" s="29"/>
      <c r="L178" s="29"/>
      <c r="M178" s="29"/>
      <c r="N178" s="29"/>
      <c r="O178" s="8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F178" s="29"/>
      <c r="AH178" s="29"/>
    </row>
    <row r="179" spans="1:34" x14ac:dyDescent="0.25">
      <c r="A179" s="29"/>
      <c r="B179" s="29"/>
      <c r="C179" s="29"/>
      <c r="D179" s="29"/>
      <c r="E179" s="8"/>
      <c r="F179" s="8"/>
      <c r="G179" s="8"/>
      <c r="H179" s="8"/>
      <c r="I179" s="29"/>
      <c r="J179" s="29"/>
      <c r="K179" s="29"/>
      <c r="L179" s="29"/>
      <c r="M179" s="29"/>
      <c r="N179" s="29"/>
      <c r="O179" s="8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F179" s="29"/>
      <c r="AH179" s="29"/>
    </row>
    <row r="180" spans="1:34" x14ac:dyDescent="0.25">
      <c r="A180" s="29"/>
      <c r="B180" s="29"/>
      <c r="C180" s="29"/>
      <c r="D180" s="29"/>
      <c r="E180" s="8"/>
      <c r="F180" s="8"/>
      <c r="G180" s="8"/>
      <c r="H180" s="8"/>
      <c r="I180" s="29"/>
      <c r="J180" s="29"/>
      <c r="K180" s="29"/>
      <c r="L180" s="29"/>
      <c r="M180" s="29"/>
      <c r="N180" s="29"/>
      <c r="O180" s="8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F180" s="29"/>
      <c r="AH180" s="29"/>
    </row>
    <row r="181" spans="1:34" x14ac:dyDescent="0.25">
      <c r="A181" s="29"/>
      <c r="B181" s="29"/>
      <c r="C181" s="29"/>
      <c r="D181" s="29"/>
      <c r="E181" s="8"/>
      <c r="F181" s="8"/>
      <c r="G181" s="8"/>
      <c r="H181" s="8"/>
      <c r="I181" s="29"/>
      <c r="J181" s="29"/>
      <c r="K181" s="29"/>
      <c r="L181" s="29"/>
      <c r="M181" s="29"/>
      <c r="N181" s="29"/>
      <c r="O181" s="8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F181" s="29"/>
      <c r="AH181" s="29"/>
    </row>
    <row r="182" spans="1:34" x14ac:dyDescent="0.25">
      <c r="A182" s="29"/>
      <c r="B182" s="29"/>
      <c r="C182" s="29"/>
      <c r="D182" s="29"/>
      <c r="E182" s="8"/>
      <c r="F182" s="8"/>
      <c r="G182" s="8"/>
      <c r="H182" s="8"/>
      <c r="I182" s="29"/>
      <c r="J182" s="29"/>
      <c r="K182" s="29"/>
      <c r="L182" s="29"/>
      <c r="M182" s="29"/>
      <c r="N182" s="29"/>
      <c r="O182" s="8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F182" s="29"/>
      <c r="AH182" s="29"/>
    </row>
    <row r="183" spans="1:34" x14ac:dyDescent="0.25">
      <c r="A183" s="29"/>
      <c r="B183" s="29"/>
      <c r="C183" s="29"/>
      <c r="D183" s="29"/>
      <c r="E183" s="8"/>
      <c r="F183" s="8"/>
      <c r="G183" s="8"/>
      <c r="H183" s="8"/>
      <c r="I183" s="29"/>
      <c r="J183" s="29"/>
      <c r="K183" s="29"/>
      <c r="L183" s="29"/>
      <c r="M183" s="29"/>
      <c r="N183" s="29"/>
      <c r="O183" s="8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F183" s="29"/>
      <c r="AH183" s="29"/>
    </row>
    <row r="184" spans="1:34" x14ac:dyDescent="0.25">
      <c r="A184" s="29"/>
      <c r="B184" s="29"/>
      <c r="C184" s="29"/>
      <c r="D184" s="29"/>
      <c r="E184" s="8"/>
      <c r="F184" s="8"/>
      <c r="G184" s="8"/>
      <c r="H184" s="8"/>
      <c r="I184" s="29"/>
      <c r="J184" s="29"/>
      <c r="K184" s="29"/>
      <c r="L184" s="29"/>
      <c r="M184" s="29"/>
      <c r="N184" s="29"/>
      <c r="O184" s="8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F184" s="29"/>
      <c r="AH184" s="29"/>
    </row>
    <row r="185" spans="1:34" x14ac:dyDescent="0.25">
      <c r="A185" s="29"/>
      <c r="B185" s="29"/>
      <c r="C185" s="29"/>
      <c r="D185" s="29"/>
      <c r="E185" s="8"/>
      <c r="F185" s="8"/>
      <c r="G185" s="8"/>
      <c r="H185" s="8"/>
      <c r="I185" s="29"/>
      <c r="J185" s="29"/>
      <c r="K185" s="29"/>
      <c r="L185" s="29"/>
      <c r="M185" s="29"/>
      <c r="N185" s="29"/>
      <c r="O185" s="8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F185" s="29"/>
      <c r="AH185" s="29"/>
    </row>
    <row r="186" spans="1:34" x14ac:dyDescent="0.25">
      <c r="A186" s="29"/>
      <c r="B186" s="29"/>
      <c r="C186" s="29"/>
      <c r="D186" s="29"/>
      <c r="E186" s="8"/>
      <c r="F186" s="8"/>
      <c r="G186" s="8"/>
      <c r="H186" s="8"/>
      <c r="I186" s="29"/>
      <c r="J186" s="29"/>
      <c r="K186" s="29"/>
      <c r="L186" s="29"/>
      <c r="M186" s="29"/>
      <c r="N186" s="29"/>
      <c r="O186" s="8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F186" s="29"/>
      <c r="AH186" s="29"/>
    </row>
    <row r="187" spans="1:34" x14ac:dyDescent="0.25">
      <c r="A187" s="29"/>
      <c r="B187" s="29"/>
      <c r="C187" s="29"/>
      <c r="D187" s="29"/>
      <c r="E187" s="8"/>
      <c r="F187" s="8"/>
      <c r="G187" s="8"/>
      <c r="H187" s="8"/>
      <c r="I187" s="29"/>
      <c r="J187" s="29"/>
      <c r="K187" s="29"/>
      <c r="L187" s="29"/>
      <c r="M187" s="29"/>
      <c r="N187" s="29"/>
      <c r="O187" s="8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F187" s="29"/>
      <c r="AH187" s="29"/>
    </row>
    <row r="188" spans="1:34" x14ac:dyDescent="0.25">
      <c r="A188" s="29"/>
      <c r="B188" s="29"/>
      <c r="C188" s="29"/>
      <c r="D188" s="29"/>
      <c r="E188" s="8"/>
      <c r="F188" s="8"/>
      <c r="G188" s="8"/>
      <c r="H188" s="8"/>
      <c r="I188" s="29"/>
      <c r="J188" s="29"/>
      <c r="K188" s="29"/>
      <c r="L188" s="29"/>
      <c r="M188" s="29"/>
      <c r="N188" s="29"/>
      <c r="O188" s="8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F188" s="29"/>
      <c r="AH188" s="29"/>
    </row>
    <row r="189" spans="1:34" x14ac:dyDescent="0.25">
      <c r="A189" s="29"/>
      <c r="B189" s="29"/>
      <c r="C189" s="29"/>
      <c r="D189" s="29"/>
      <c r="E189" s="8"/>
      <c r="F189" s="8"/>
      <c r="G189" s="8"/>
      <c r="H189" s="8"/>
      <c r="I189" s="29"/>
      <c r="J189" s="29"/>
      <c r="K189" s="29"/>
      <c r="L189" s="29"/>
      <c r="M189" s="29"/>
      <c r="N189" s="29"/>
      <c r="O189" s="8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F189" s="29"/>
      <c r="AH189" s="29"/>
    </row>
    <row r="190" spans="1:34" x14ac:dyDescent="0.25">
      <c r="A190" s="29"/>
      <c r="B190" s="29"/>
      <c r="C190" s="29"/>
      <c r="D190" s="29"/>
      <c r="E190" s="8"/>
      <c r="F190" s="8"/>
      <c r="G190" s="8"/>
      <c r="H190" s="8"/>
      <c r="I190" s="29"/>
      <c r="J190" s="29"/>
      <c r="K190" s="29"/>
      <c r="L190" s="29"/>
      <c r="M190" s="29"/>
      <c r="N190" s="29"/>
      <c r="O190" s="8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F190" s="29"/>
      <c r="AH190" s="29"/>
    </row>
    <row r="191" spans="1:34" x14ac:dyDescent="0.25">
      <c r="A191" s="29"/>
      <c r="B191" s="29"/>
      <c r="C191" s="29"/>
      <c r="D191" s="29"/>
      <c r="E191" s="8"/>
      <c r="F191" s="8"/>
      <c r="G191" s="8"/>
      <c r="H191" s="8"/>
      <c r="I191" s="29"/>
      <c r="J191" s="29"/>
      <c r="K191" s="29"/>
      <c r="L191" s="29"/>
      <c r="M191" s="29"/>
      <c r="N191" s="29"/>
      <c r="O191" s="8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F191" s="29"/>
      <c r="AH191" s="29"/>
    </row>
    <row r="192" spans="1:34" x14ac:dyDescent="0.25">
      <c r="A192" s="29"/>
      <c r="B192" s="29"/>
      <c r="C192" s="29"/>
      <c r="D192" s="29"/>
      <c r="E192" s="8"/>
      <c r="F192" s="8"/>
      <c r="G192" s="8"/>
      <c r="H192" s="8"/>
      <c r="I192" s="29"/>
      <c r="J192" s="29"/>
      <c r="K192" s="29"/>
      <c r="L192" s="29"/>
      <c r="M192" s="29"/>
      <c r="N192" s="29"/>
      <c r="O192" s="8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F192" s="29"/>
      <c r="AH192" s="29"/>
    </row>
    <row r="193" spans="1:34" x14ac:dyDescent="0.25">
      <c r="A193" s="29"/>
      <c r="B193" s="29"/>
      <c r="C193" s="29"/>
      <c r="D193" s="29"/>
      <c r="E193" s="8"/>
      <c r="F193" s="8"/>
      <c r="G193" s="8"/>
      <c r="H193" s="8"/>
      <c r="I193" s="29"/>
      <c r="J193" s="29"/>
      <c r="K193" s="29"/>
      <c r="L193" s="29"/>
      <c r="M193" s="29"/>
      <c r="N193" s="29"/>
      <c r="O193" s="8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F193" s="29"/>
      <c r="AH193" s="29"/>
    </row>
    <row r="194" spans="1:34" x14ac:dyDescent="0.25">
      <c r="A194" s="29"/>
      <c r="B194" s="29"/>
      <c r="C194" s="29"/>
      <c r="D194" s="29"/>
      <c r="E194" s="8"/>
      <c r="F194" s="8"/>
      <c r="G194" s="8"/>
      <c r="H194" s="8"/>
      <c r="I194" s="29"/>
      <c r="J194" s="29"/>
      <c r="K194" s="29"/>
      <c r="L194" s="29"/>
      <c r="M194" s="29"/>
      <c r="N194" s="29"/>
      <c r="O194" s="8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F194" s="29"/>
      <c r="AH194" s="29"/>
    </row>
    <row r="195" spans="1:34" x14ac:dyDescent="0.25">
      <c r="A195" s="29"/>
      <c r="B195" s="29"/>
      <c r="C195" s="29"/>
      <c r="D195" s="29"/>
      <c r="E195" s="8"/>
      <c r="F195" s="8"/>
      <c r="G195" s="8"/>
      <c r="H195" s="8"/>
      <c r="I195" s="29"/>
      <c r="J195" s="29"/>
      <c r="K195" s="29"/>
      <c r="L195" s="29"/>
      <c r="M195" s="29"/>
      <c r="N195" s="29"/>
      <c r="O195" s="8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F195" s="29"/>
      <c r="AH195" s="29"/>
    </row>
    <row r="196" spans="1:34" x14ac:dyDescent="0.25">
      <c r="A196" s="29"/>
      <c r="B196" s="29"/>
      <c r="C196" s="29"/>
      <c r="D196" s="29"/>
      <c r="E196" s="8"/>
      <c r="F196" s="8"/>
      <c r="G196" s="8"/>
      <c r="H196" s="8"/>
      <c r="I196" s="29"/>
      <c r="J196" s="29"/>
      <c r="K196" s="29"/>
      <c r="L196" s="29"/>
      <c r="M196" s="29"/>
      <c r="N196" s="29"/>
      <c r="O196" s="8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F196" s="29"/>
      <c r="AH196" s="29"/>
    </row>
    <row r="197" spans="1:34" x14ac:dyDescent="0.25">
      <c r="A197" s="29"/>
      <c r="B197" s="29"/>
      <c r="C197" s="29"/>
      <c r="D197" s="29"/>
      <c r="E197" s="8"/>
      <c r="F197" s="8"/>
      <c r="G197" s="8"/>
      <c r="H197" s="8"/>
      <c r="I197" s="29"/>
      <c r="J197" s="29"/>
      <c r="K197" s="29"/>
      <c r="L197" s="29"/>
      <c r="M197" s="29"/>
      <c r="N197" s="29"/>
      <c r="O197" s="8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F197" s="29"/>
      <c r="AH197" s="29"/>
    </row>
    <row r="198" spans="1:34" x14ac:dyDescent="0.25">
      <c r="A198" s="29"/>
      <c r="B198" s="29"/>
      <c r="C198" s="29"/>
      <c r="D198" s="29"/>
      <c r="E198" s="8"/>
      <c r="F198" s="8"/>
      <c r="G198" s="8"/>
      <c r="H198" s="8"/>
      <c r="I198" s="29"/>
      <c r="J198" s="29"/>
      <c r="K198" s="29"/>
      <c r="L198" s="29"/>
      <c r="M198" s="29"/>
      <c r="N198" s="29"/>
      <c r="O198" s="8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F198" s="29"/>
      <c r="AH198" s="29"/>
    </row>
    <row r="199" spans="1:34" x14ac:dyDescent="0.25">
      <c r="A199" s="29"/>
      <c r="B199" s="29"/>
      <c r="C199" s="29"/>
      <c r="D199" s="29"/>
      <c r="E199" s="8"/>
      <c r="F199" s="8"/>
      <c r="G199" s="8"/>
      <c r="H199" s="8"/>
      <c r="I199" s="29"/>
      <c r="J199" s="29"/>
      <c r="K199" s="29"/>
      <c r="L199" s="29"/>
      <c r="M199" s="29"/>
      <c r="N199" s="29"/>
      <c r="O199" s="8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F199" s="29"/>
      <c r="AH199" s="29"/>
    </row>
    <row r="200" spans="1:34" x14ac:dyDescent="0.25">
      <c r="A200" s="29"/>
      <c r="B200" s="29"/>
      <c r="C200" s="29"/>
      <c r="D200" s="29"/>
      <c r="E200" s="8"/>
      <c r="F200" s="8"/>
      <c r="G200" s="8"/>
      <c r="H200" s="8"/>
      <c r="I200" s="29"/>
      <c r="J200" s="29"/>
      <c r="K200" s="29"/>
      <c r="L200" s="29"/>
      <c r="M200" s="29"/>
      <c r="N200" s="29"/>
      <c r="O200" s="8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F200" s="29"/>
      <c r="AH200" s="29"/>
    </row>
    <row r="201" spans="1:34" x14ac:dyDescent="0.25">
      <c r="A201" s="29"/>
      <c r="B201" s="29"/>
      <c r="C201" s="29"/>
      <c r="D201" s="29"/>
      <c r="E201" s="8"/>
      <c r="F201" s="8"/>
      <c r="G201" s="8"/>
      <c r="H201" s="8"/>
      <c r="I201" s="29"/>
      <c r="J201" s="29"/>
      <c r="K201" s="29"/>
      <c r="L201" s="29"/>
      <c r="M201" s="29"/>
      <c r="N201" s="29"/>
      <c r="O201" s="8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F201" s="29"/>
      <c r="AH201" s="29"/>
    </row>
    <row r="202" spans="1:34" x14ac:dyDescent="0.25">
      <c r="A202" s="29"/>
      <c r="B202" s="29"/>
      <c r="C202" s="29"/>
      <c r="D202" s="29"/>
      <c r="E202" s="8"/>
      <c r="F202" s="8"/>
      <c r="G202" s="8"/>
      <c r="H202" s="8"/>
      <c r="I202" s="29"/>
      <c r="J202" s="29"/>
      <c r="K202" s="29"/>
      <c r="L202" s="29"/>
      <c r="M202" s="29"/>
      <c r="N202" s="29"/>
      <c r="O202" s="8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F202" s="29"/>
      <c r="AH202" s="29"/>
    </row>
    <row r="203" spans="1:34" x14ac:dyDescent="0.25">
      <c r="A203" s="29"/>
      <c r="B203" s="29"/>
      <c r="C203" s="29"/>
      <c r="D203" s="29"/>
      <c r="E203" s="8"/>
      <c r="F203" s="8"/>
      <c r="G203" s="8"/>
      <c r="H203" s="8"/>
      <c r="I203" s="29"/>
      <c r="J203" s="29"/>
      <c r="K203" s="29"/>
      <c r="L203" s="29"/>
      <c r="M203" s="29"/>
      <c r="N203" s="29"/>
      <c r="O203" s="8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F203" s="29"/>
      <c r="AH203" s="29"/>
    </row>
    <row r="204" spans="1:34" x14ac:dyDescent="0.25">
      <c r="A204" s="29"/>
      <c r="B204" s="29"/>
      <c r="C204" s="29"/>
      <c r="D204" s="29"/>
      <c r="E204" s="8"/>
      <c r="F204" s="8"/>
      <c r="G204" s="8"/>
      <c r="H204" s="8"/>
      <c r="I204" s="29"/>
      <c r="J204" s="29"/>
      <c r="K204" s="29"/>
      <c r="L204" s="29"/>
      <c r="M204" s="29"/>
      <c r="N204" s="29"/>
      <c r="O204" s="8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F204" s="29"/>
      <c r="AH204" s="29"/>
    </row>
    <row r="205" spans="1:34" x14ac:dyDescent="0.25">
      <c r="A205" s="29"/>
      <c r="B205" s="29"/>
      <c r="C205" s="29"/>
      <c r="D205" s="29"/>
      <c r="E205" s="8"/>
      <c r="F205" s="8"/>
      <c r="G205" s="8"/>
      <c r="H205" s="8"/>
      <c r="I205" s="29"/>
      <c r="J205" s="29"/>
      <c r="K205" s="29"/>
      <c r="L205" s="29"/>
      <c r="M205" s="29"/>
      <c r="N205" s="29"/>
      <c r="O205" s="8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F205" s="29"/>
      <c r="AH205" s="29"/>
    </row>
    <row r="206" spans="1:34" x14ac:dyDescent="0.25">
      <c r="A206" s="29"/>
      <c r="B206" s="29"/>
      <c r="C206" s="29"/>
      <c r="D206" s="29"/>
      <c r="E206" s="8"/>
      <c r="F206" s="8"/>
      <c r="G206" s="8"/>
      <c r="H206" s="8"/>
      <c r="I206" s="29"/>
      <c r="J206" s="29"/>
      <c r="K206" s="29"/>
      <c r="L206" s="29"/>
      <c r="M206" s="29"/>
      <c r="N206" s="29"/>
      <c r="O206" s="8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F206" s="29"/>
      <c r="AH206" s="29"/>
    </row>
    <row r="207" spans="1:34" x14ac:dyDescent="0.25">
      <c r="A207" s="29"/>
      <c r="B207" s="29"/>
      <c r="C207" s="29"/>
      <c r="D207" s="29"/>
      <c r="E207" s="8"/>
      <c r="F207" s="8"/>
      <c r="G207" s="8"/>
      <c r="H207" s="8"/>
      <c r="I207" s="29"/>
      <c r="J207" s="29"/>
      <c r="K207" s="29"/>
      <c r="L207" s="29"/>
      <c r="M207" s="29"/>
      <c r="N207" s="29"/>
      <c r="O207" s="8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F207" s="29"/>
      <c r="AH207" s="29"/>
    </row>
    <row r="208" spans="1:34" x14ac:dyDescent="0.25">
      <c r="A208" s="29"/>
      <c r="B208" s="29"/>
      <c r="C208" s="29"/>
      <c r="D208" s="29"/>
      <c r="E208" s="8"/>
      <c r="F208" s="8"/>
      <c r="G208" s="8"/>
      <c r="H208" s="8"/>
      <c r="I208" s="29"/>
      <c r="J208" s="29"/>
      <c r="K208" s="29"/>
      <c r="L208" s="29"/>
      <c r="M208" s="29"/>
      <c r="N208" s="29"/>
      <c r="O208" s="8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F208" s="29"/>
      <c r="AH208" s="29"/>
    </row>
    <row r="209" spans="1:34" x14ac:dyDescent="0.25">
      <c r="A209" s="29"/>
      <c r="B209" s="29"/>
      <c r="C209" s="29"/>
      <c r="D209" s="29"/>
      <c r="E209" s="8"/>
      <c r="F209" s="8"/>
      <c r="G209" s="8"/>
      <c r="H209" s="8"/>
      <c r="I209" s="29"/>
      <c r="J209" s="29"/>
      <c r="K209" s="29"/>
      <c r="L209" s="29"/>
      <c r="M209" s="29"/>
      <c r="N209" s="29"/>
      <c r="O209" s="8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F209" s="29"/>
      <c r="AH209" s="29"/>
    </row>
    <row r="210" spans="1:34" x14ac:dyDescent="0.25">
      <c r="A210" s="29"/>
      <c r="B210" s="29"/>
      <c r="C210" s="29"/>
      <c r="D210" s="29"/>
      <c r="E210" s="8"/>
      <c r="F210" s="8"/>
      <c r="G210" s="8"/>
      <c r="H210" s="8"/>
      <c r="I210" s="29"/>
      <c r="J210" s="29"/>
      <c r="K210" s="29"/>
      <c r="L210" s="29"/>
      <c r="M210" s="29"/>
      <c r="N210" s="29"/>
      <c r="O210" s="8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F210" s="29"/>
      <c r="AH210" s="29"/>
    </row>
    <row r="211" spans="1:34" x14ac:dyDescent="0.25">
      <c r="A211" s="29"/>
      <c r="B211" s="29"/>
      <c r="C211" s="29"/>
      <c r="D211" s="29"/>
      <c r="E211" s="8"/>
      <c r="F211" s="8"/>
      <c r="G211" s="8"/>
      <c r="H211" s="8"/>
      <c r="I211" s="29"/>
      <c r="J211" s="29"/>
      <c r="K211" s="29"/>
      <c r="L211" s="29"/>
      <c r="M211" s="29"/>
      <c r="N211" s="29"/>
      <c r="O211" s="8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F211" s="29"/>
      <c r="AH211" s="29"/>
    </row>
    <row r="212" spans="1:34" x14ac:dyDescent="0.25">
      <c r="A212" s="29"/>
      <c r="B212" s="29"/>
      <c r="C212" s="29"/>
      <c r="D212" s="29"/>
      <c r="E212" s="8"/>
      <c r="F212" s="8"/>
      <c r="G212" s="8"/>
      <c r="H212" s="8"/>
      <c r="I212" s="29"/>
      <c r="J212" s="29"/>
      <c r="K212" s="29"/>
      <c r="L212" s="29"/>
      <c r="M212" s="29"/>
      <c r="N212" s="29"/>
      <c r="O212" s="8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F212" s="29"/>
      <c r="AH212" s="29"/>
    </row>
    <row r="213" spans="1:34" x14ac:dyDescent="0.25">
      <c r="A213" s="29"/>
      <c r="B213" s="29"/>
      <c r="C213" s="29"/>
      <c r="D213" s="29"/>
      <c r="E213" s="8"/>
      <c r="F213" s="8"/>
      <c r="G213" s="8"/>
      <c r="H213" s="8"/>
      <c r="I213" s="29"/>
      <c r="J213" s="29"/>
      <c r="K213" s="29"/>
      <c r="L213" s="29"/>
      <c r="M213" s="29"/>
      <c r="N213" s="29"/>
      <c r="O213" s="8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F213" s="29"/>
      <c r="AH213" s="29"/>
    </row>
    <row r="214" spans="1:34" x14ac:dyDescent="0.25">
      <c r="A214" s="29"/>
      <c r="B214" s="29"/>
      <c r="C214" s="29"/>
      <c r="D214" s="29"/>
      <c r="E214" s="8"/>
      <c r="F214" s="8"/>
      <c r="G214" s="8"/>
      <c r="H214" s="8"/>
      <c r="I214" s="29"/>
      <c r="J214" s="29"/>
      <c r="K214" s="29"/>
      <c r="L214" s="29"/>
      <c r="M214" s="29"/>
      <c r="N214" s="29"/>
      <c r="O214" s="8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F214" s="29"/>
      <c r="AH214" s="29"/>
    </row>
    <row r="215" spans="1:34" x14ac:dyDescent="0.25">
      <c r="A215" s="29"/>
      <c r="B215" s="29"/>
      <c r="C215" s="29"/>
      <c r="D215" s="29"/>
      <c r="E215" s="8"/>
      <c r="F215" s="8"/>
      <c r="G215" s="8"/>
      <c r="H215" s="8"/>
      <c r="I215" s="29"/>
      <c r="J215" s="29"/>
      <c r="K215" s="29"/>
      <c r="L215" s="29"/>
      <c r="M215" s="29"/>
      <c r="N215" s="29"/>
      <c r="O215" s="8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F215" s="29"/>
      <c r="AH215" s="29"/>
    </row>
    <row r="216" spans="1:34" x14ac:dyDescent="0.25">
      <c r="A216" s="29"/>
      <c r="B216" s="29"/>
      <c r="C216" s="29"/>
      <c r="D216" s="29"/>
      <c r="E216" s="8"/>
      <c r="F216" s="8"/>
      <c r="G216" s="8"/>
      <c r="H216" s="8"/>
      <c r="I216" s="29"/>
      <c r="J216" s="29"/>
      <c r="K216" s="29"/>
      <c r="L216" s="29"/>
      <c r="M216" s="29"/>
      <c r="N216" s="29"/>
      <c r="O216" s="8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F216" s="29"/>
      <c r="AH216" s="29"/>
    </row>
    <row r="217" spans="1:34" x14ac:dyDescent="0.25">
      <c r="A217" s="29"/>
      <c r="B217" s="29"/>
      <c r="C217" s="29"/>
      <c r="D217" s="29"/>
      <c r="E217" s="8"/>
      <c r="F217" s="8"/>
      <c r="G217" s="8"/>
      <c r="H217" s="8"/>
      <c r="I217" s="29"/>
      <c r="J217" s="29"/>
      <c r="K217" s="29"/>
      <c r="L217" s="29"/>
      <c r="M217" s="29"/>
      <c r="N217" s="29"/>
      <c r="O217" s="8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F217" s="29"/>
      <c r="AH217" s="29"/>
    </row>
    <row r="218" spans="1:34" x14ac:dyDescent="0.25">
      <c r="A218" s="29"/>
      <c r="B218" s="29"/>
      <c r="C218" s="29"/>
      <c r="D218" s="29"/>
      <c r="E218" s="8"/>
      <c r="F218" s="8"/>
      <c r="G218" s="8"/>
      <c r="H218" s="8"/>
      <c r="I218" s="29"/>
      <c r="J218" s="29"/>
      <c r="K218" s="29"/>
      <c r="L218" s="29"/>
      <c r="M218" s="29"/>
      <c r="N218" s="29"/>
      <c r="O218" s="8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F218" s="29"/>
      <c r="AH218" s="29"/>
    </row>
    <row r="219" spans="1:34" x14ac:dyDescent="0.25">
      <c r="A219" s="29"/>
      <c r="B219" s="29"/>
      <c r="C219" s="29"/>
      <c r="D219" s="29"/>
      <c r="E219" s="8"/>
      <c r="F219" s="8"/>
      <c r="G219" s="8"/>
      <c r="H219" s="8"/>
      <c r="I219" s="29"/>
      <c r="J219" s="29"/>
      <c r="K219" s="29"/>
      <c r="L219" s="29"/>
      <c r="M219" s="29"/>
      <c r="N219" s="29"/>
      <c r="O219" s="8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F219" s="29"/>
      <c r="AH219" s="29"/>
    </row>
    <row r="220" spans="1:34" x14ac:dyDescent="0.25">
      <c r="A220" s="29"/>
      <c r="B220" s="29"/>
      <c r="C220" s="29"/>
      <c r="D220" s="29"/>
      <c r="E220" s="8"/>
      <c r="F220" s="8"/>
      <c r="G220" s="8"/>
      <c r="H220" s="8"/>
      <c r="I220" s="29"/>
      <c r="J220" s="29"/>
      <c r="K220" s="29"/>
      <c r="L220" s="29"/>
      <c r="M220" s="29"/>
      <c r="N220" s="29"/>
      <c r="O220" s="8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F220" s="29"/>
      <c r="AH220" s="29"/>
    </row>
    <row r="221" spans="1:34" x14ac:dyDescent="0.25">
      <c r="A221" s="29"/>
      <c r="B221" s="29"/>
      <c r="C221" s="29"/>
      <c r="D221" s="29"/>
      <c r="E221" s="8"/>
      <c r="F221" s="8"/>
      <c r="G221" s="8"/>
      <c r="H221" s="8"/>
      <c r="I221" s="29"/>
      <c r="J221" s="29"/>
      <c r="K221" s="29"/>
      <c r="L221" s="29"/>
      <c r="M221" s="29"/>
      <c r="N221" s="29"/>
      <c r="O221" s="8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F221" s="29"/>
      <c r="AH221" s="29"/>
    </row>
    <row r="222" spans="1:34" x14ac:dyDescent="0.25">
      <c r="A222" s="29"/>
      <c r="B222" s="29"/>
      <c r="C222" s="29"/>
      <c r="D222" s="29"/>
      <c r="E222" s="8"/>
      <c r="F222" s="8"/>
      <c r="G222" s="8"/>
      <c r="H222" s="8"/>
      <c r="I222" s="29"/>
      <c r="J222" s="29"/>
      <c r="K222" s="29"/>
      <c r="L222" s="29"/>
      <c r="M222" s="29"/>
      <c r="N222" s="29"/>
      <c r="O222" s="8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F222" s="29"/>
      <c r="AH222" s="29"/>
    </row>
    <row r="223" spans="1:34" x14ac:dyDescent="0.25">
      <c r="A223" s="29"/>
      <c r="B223" s="29"/>
      <c r="C223" s="29"/>
      <c r="D223" s="29"/>
      <c r="E223" s="8"/>
      <c r="F223" s="8"/>
      <c r="G223" s="8"/>
      <c r="H223" s="8"/>
      <c r="I223" s="29"/>
      <c r="J223" s="29"/>
      <c r="K223" s="29"/>
      <c r="L223" s="29"/>
      <c r="M223" s="29"/>
      <c r="N223" s="29"/>
      <c r="O223" s="8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F223" s="29"/>
      <c r="AH223" s="29"/>
    </row>
    <row r="224" spans="1:34" x14ac:dyDescent="0.25">
      <c r="A224" s="29"/>
      <c r="B224" s="29"/>
      <c r="C224" s="29"/>
      <c r="D224" s="29"/>
      <c r="E224" s="8"/>
      <c r="F224" s="8"/>
      <c r="G224" s="8"/>
      <c r="H224" s="8"/>
      <c r="I224" s="29"/>
      <c r="J224" s="29"/>
      <c r="K224" s="29"/>
      <c r="L224" s="29"/>
      <c r="M224" s="29"/>
      <c r="N224" s="29"/>
      <c r="O224" s="8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F224" s="29"/>
      <c r="AH224" s="29"/>
    </row>
    <row r="225" spans="1:34" x14ac:dyDescent="0.25">
      <c r="A225" s="29"/>
      <c r="B225" s="29"/>
      <c r="C225" s="29"/>
      <c r="D225" s="29"/>
      <c r="E225" s="8"/>
      <c r="F225" s="8"/>
      <c r="G225" s="8"/>
      <c r="H225" s="8"/>
      <c r="I225" s="29"/>
      <c r="J225" s="29"/>
      <c r="K225" s="29"/>
      <c r="L225" s="29"/>
      <c r="M225" s="29"/>
      <c r="N225" s="29"/>
      <c r="O225" s="8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F225" s="29"/>
      <c r="AH225" s="29"/>
    </row>
    <row r="226" spans="1:34" x14ac:dyDescent="0.25">
      <c r="A226" s="29"/>
      <c r="B226" s="29"/>
      <c r="C226" s="29"/>
      <c r="D226" s="29"/>
      <c r="E226" s="8"/>
      <c r="F226" s="8"/>
      <c r="G226" s="8"/>
      <c r="H226" s="8"/>
      <c r="I226" s="29"/>
      <c r="J226" s="29"/>
      <c r="K226" s="29"/>
      <c r="L226" s="29"/>
      <c r="M226" s="29"/>
      <c r="N226" s="29"/>
      <c r="O226" s="8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F226" s="29"/>
      <c r="AH226" s="29"/>
    </row>
    <row r="227" spans="1:34" x14ac:dyDescent="0.25">
      <c r="A227" s="29"/>
      <c r="B227" s="29"/>
      <c r="C227" s="29"/>
      <c r="D227" s="29"/>
      <c r="E227" s="8"/>
      <c r="F227" s="8"/>
      <c r="G227" s="8"/>
      <c r="H227" s="8"/>
      <c r="I227" s="29"/>
      <c r="J227" s="29"/>
      <c r="K227" s="29"/>
      <c r="L227" s="29"/>
      <c r="M227" s="29"/>
      <c r="N227" s="29"/>
      <c r="O227" s="8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F227" s="29"/>
      <c r="AH227" s="29"/>
    </row>
    <row r="228" spans="1:34" x14ac:dyDescent="0.25">
      <c r="A228" s="29"/>
      <c r="B228" s="29"/>
      <c r="C228" s="29"/>
      <c r="D228" s="29"/>
      <c r="E228" s="8"/>
      <c r="F228" s="8"/>
      <c r="G228" s="8"/>
      <c r="H228" s="8"/>
      <c r="I228" s="29"/>
      <c r="J228" s="29"/>
      <c r="K228" s="29"/>
      <c r="L228" s="29"/>
      <c r="M228" s="29"/>
      <c r="N228" s="29"/>
      <c r="O228" s="8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F228" s="29"/>
      <c r="AH228" s="29"/>
    </row>
    <row r="229" spans="1:34" x14ac:dyDescent="0.25">
      <c r="A229" s="29"/>
      <c r="B229" s="29"/>
      <c r="C229" s="29"/>
      <c r="D229" s="29"/>
      <c r="E229" s="8"/>
      <c r="F229" s="8"/>
      <c r="G229" s="8"/>
      <c r="H229" s="8"/>
      <c r="I229" s="29"/>
      <c r="J229" s="29"/>
      <c r="K229" s="29"/>
      <c r="L229" s="29"/>
      <c r="M229" s="29"/>
      <c r="N229" s="29"/>
      <c r="O229" s="8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F229" s="29"/>
      <c r="AH229" s="29"/>
    </row>
    <row r="230" spans="1:34" x14ac:dyDescent="0.25">
      <c r="A230" s="29"/>
      <c r="B230" s="29"/>
      <c r="C230" s="29"/>
      <c r="D230" s="29"/>
      <c r="E230" s="8"/>
      <c r="F230" s="8"/>
      <c r="G230" s="8"/>
      <c r="H230" s="8"/>
      <c r="I230" s="29"/>
      <c r="J230" s="29"/>
      <c r="K230" s="29"/>
      <c r="L230" s="29"/>
      <c r="M230" s="29"/>
      <c r="N230" s="29"/>
      <c r="O230" s="8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  <c r="AF230" s="29"/>
      <c r="AH230" s="29"/>
    </row>
    <row r="231" spans="1:34" x14ac:dyDescent="0.25">
      <c r="A231" s="29"/>
      <c r="B231" s="29"/>
      <c r="C231" s="29"/>
      <c r="D231" s="29"/>
      <c r="E231" s="8"/>
      <c r="F231" s="8"/>
      <c r="G231" s="8"/>
      <c r="H231" s="8"/>
      <c r="I231" s="29"/>
      <c r="J231" s="29"/>
      <c r="K231" s="29"/>
      <c r="L231" s="29"/>
      <c r="M231" s="29"/>
      <c r="N231" s="29"/>
      <c r="O231" s="8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  <c r="AF231" s="29"/>
      <c r="AH231" s="29"/>
    </row>
    <row r="232" spans="1:34" x14ac:dyDescent="0.25">
      <c r="A232" s="29"/>
      <c r="B232" s="29"/>
      <c r="C232" s="29"/>
      <c r="D232" s="29"/>
      <c r="E232" s="8"/>
      <c r="F232" s="8"/>
      <c r="G232" s="8"/>
      <c r="H232" s="8"/>
      <c r="I232" s="29"/>
      <c r="J232" s="29"/>
      <c r="K232" s="29"/>
      <c r="L232" s="29"/>
      <c r="M232" s="29"/>
      <c r="N232" s="29"/>
      <c r="O232" s="8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  <c r="AF232" s="29"/>
      <c r="AH232" s="29"/>
    </row>
    <row r="233" spans="1:34" x14ac:dyDescent="0.25">
      <c r="A233" s="29"/>
      <c r="B233" s="29"/>
      <c r="C233" s="29"/>
      <c r="D233" s="29"/>
      <c r="E233" s="8"/>
      <c r="F233" s="8"/>
      <c r="G233" s="8"/>
      <c r="H233" s="8"/>
      <c r="I233" s="29"/>
      <c r="J233" s="29"/>
      <c r="K233" s="29"/>
      <c r="L233" s="29"/>
      <c r="M233" s="29"/>
      <c r="N233" s="29"/>
      <c r="O233" s="8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F233" s="29"/>
      <c r="AH233" s="29"/>
    </row>
    <row r="234" spans="1:34" x14ac:dyDescent="0.25">
      <c r="A234" s="29"/>
      <c r="B234" s="29"/>
      <c r="C234" s="29"/>
      <c r="D234" s="29"/>
      <c r="E234" s="8"/>
      <c r="F234" s="8"/>
      <c r="G234" s="8"/>
      <c r="H234" s="8"/>
      <c r="I234" s="29"/>
      <c r="J234" s="29"/>
      <c r="K234" s="29"/>
      <c r="L234" s="29"/>
      <c r="M234" s="29"/>
      <c r="N234" s="29"/>
      <c r="O234" s="8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F234" s="29"/>
      <c r="AH234" s="29"/>
    </row>
    <row r="235" spans="1:34" x14ac:dyDescent="0.25">
      <c r="A235" s="29"/>
      <c r="B235" s="29"/>
      <c r="C235" s="29"/>
      <c r="D235" s="29"/>
      <c r="E235" s="8"/>
      <c r="F235" s="8"/>
      <c r="G235" s="8"/>
      <c r="H235" s="8"/>
      <c r="I235" s="29"/>
      <c r="J235" s="29"/>
      <c r="K235" s="29"/>
      <c r="L235" s="29"/>
      <c r="M235" s="29"/>
      <c r="N235" s="29"/>
      <c r="O235" s="8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  <c r="AF235" s="29"/>
      <c r="AH235" s="29"/>
    </row>
    <row r="236" spans="1:34" x14ac:dyDescent="0.25">
      <c r="A236" s="29"/>
      <c r="B236" s="29"/>
      <c r="C236" s="29"/>
      <c r="D236" s="29"/>
      <c r="E236" s="8"/>
      <c r="F236" s="8"/>
      <c r="G236" s="8"/>
      <c r="H236" s="8"/>
      <c r="I236" s="29"/>
      <c r="J236" s="29"/>
      <c r="K236" s="29"/>
      <c r="L236" s="29"/>
      <c r="M236" s="29"/>
      <c r="N236" s="29"/>
      <c r="O236" s="8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F236" s="29"/>
      <c r="AH236" s="29"/>
    </row>
    <row r="237" spans="1:34" x14ac:dyDescent="0.25">
      <c r="A237" s="29"/>
      <c r="B237" s="29"/>
      <c r="C237" s="29"/>
      <c r="D237" s="29"/>
      <c r="E237" s="8"/>
      <c r="F237" s="8"/>
      <c r="G237" s="8"/>
      <c r="H237" s="8"/>
      <c r="I237" s="29"/>
      <c r="J237" s="29"/>
      <c r="K237" s="29"/>
      <c r="L237" s="29"/>
      <c r="M237" s="29"/>
      <c r="N237" s="29"/>
      <c r="O237" s="8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F237" s="29"/>
      <c r="AH237" s="29"/>
    </row>
    <row r="238" spans="1:34" x14ac:dyDescent="0.25">
      <c r="A238" s="29"/>
      <c r="B238" s="29"/>
      <c r="C238" s="29"/>
      <c r="D238" s="29"/>
      <c r="E238" s="8"/>
      <c r="F238" s="8"/>
      <c r="G238" s="8"/>
      <c r="H238" s="8"/>
      <c r="I238" s="29"/>
      <c r="J238" s="29"/>
      <c r="K238" s="29"/>
      <c r="L238" s="29"/>
      <c r="M238" s="29"/>
      <c r="N238" s="29"/>
      <c r="O238" s="8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F238" s="29"/>
      <c r="AH238" s="29"/>
    </row>
    <row r="239" spans="1:34" x14ac:dyDescent="0.25">
      <c r="A239" s="29"/>
      <c r="B239" s="29"/>
      <c r="C239" s="29"/>
      <c r="D239" s="29"/>
      <c r="E239" s="8"/>
      <c r="F239" s="8"/>
      <c r="G239" s="8"/>
      <c r="H239" s="8"/>
      <c r="I239" s="29"/>
      <c r="J239" s="29"/>
      <c r="K239" s="29"/>
      <c r="L239" s="29"/>
      <c r="M239" s="29"/>
      <c r="N239" s="29"/>
      <c r="O239" s="8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F239" s="29"/>
      <c r="AH239" s="29"/>
    </row>
    <row r="240" spans="1:34" x14ac:dyDescent="0.25">
      <c r="A240" s="29"/>
      <c r="B240" s="29"/>
      <c r="C240" s="29"/>
      <c r="D240" s="29"/>
      <c r="E240" s="8"/>
      <c r="F240" s="8"/>
      <c r="G240" s="8"/>
      <c r="H240" s="8"/>
      <c r="I240" s="29"/>
      <c r="J240" s="29"/>
      <c r="K240" s="29"/>
      <c r="L240" s="29"/>
      <c r="M240" s="29"/>
      <c r="N240" s="29"/>
      <c r="O240" s="8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F240" s="29"/>
      <c r="AH240" s="29"/>
    </row>
    <row r="241" spans="1:34" x14ac:dyDescent="0.25">
      <c r="A241" s="29"/>
      <c r="B241" s="29"/>
      <c r="C241" s="29"/>
      <c r="D241" s="29"/>
      <c r="E241" s="8"/>
      <c r="F241" s="8"/>
      <c r="G241" s="8"/>
      <c r="H241" s="8"/>
      <c r="I241" s="29"/>
      <c r="J241" s="29"/>
      <c r="K241" s="29"/>
      <c r="L241" s="29"/>
      <c r="M241" s="29"/>
      <c r="N241" s="29"/>
      <c r="O241" s="8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F241" s="29"/>
      <c r="AH241" s="29"/>
    </row>
    <row r="242" spans="1:34" x14ac:dyDescent="0.25">
      <c r="A242" s="29"/>
      <c r="B242" s="29"/>
      <c r="C242" s="29"/>
      <c r="D242" s="29"/>
      <c r="E242" s="8"/>
      <c r="F242" s="8"/>
      <c r="G242" s="8"/>
      <c r="H242" s="8"/>
      <c r="I242" s="29"/>
      <c r="J242" s="29"/>
      <c r="K242" s="29"/>
      <c r="L242" s="29"/>
      <c r="M242" s="29"/>
      <c r="N242" s="29"/>
      <c r="O242" s="8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F242" s="29"/>
      <c r="AH242" s="29"/>
    </row>
    <row r="243" spans="1:34" x14ac:dyDescent="0.25">
      <c r="A243" s="29"/>
      <c r="B243" s="29"/>
      <c r="C243" s="29"/>
      <c r="D243" s="29"/>
      <c r="E243" s="8"/>
      <c r="F243" s="8"/>
      <c r="G243" s="8"/>
      <c r="H243" s="8"/>
      <c r="I243" s="29"/>
      <c r="J243" s="29"/>
      <c r="K243" s="29"/>
      <c r="L243" s="29"/>
      <c r="M243" s="29"/>
      <c r="N243" s="29"/>
      <c r="O243" s="8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F243" s="29"/>
      <c r="AH243" s="29"/>
    </row>
    <row r="244" spans="1:34" x14ac:dyDescent="0.25">
      <c r="A244" s="29"/>
      <c r="B244" s="29"/>
      <c r="C244" s="29"/>
      <c r="D244" s="29"/>
      <c r="E244" s="8"/>
      <c r="F244" s="8"/>
      <c r="G244" s="8"/>
      <c r="H244" s="8"/>
      <c r="I244" s="29"/>
      <c r="J244" s="29"/>
      <c r="K244" s="29"/>
      <c r="L244" s="29"/>
      <c r="M244" s="29"/>
      <c r="N244" s="29"/>
      <c r="O244" s="8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F244" s="29"/>
      <c r="AH244" s="29"/>
    </row>
    <row r="245" spans="1:34" x14ac:dyDescent="0.25">
      <c r="A245" s="29"/>
      <c r="B245" s="29"/>
      <c r="C245" s="29"/>
      <c r="D245" s="29"/>
      <c r="E245" s="8"/>
      <c r="F245" s="8"/>
      <c r="G245" s="8"/>
      <c r="H245" s="8"/>
      <c r="I245" s="29"/>
      <c r="J245" s="29"/>
      <c r="K245" s="29"/>
      <c r="L245" s="29"/>
      <c r="M245" s="29"/>
      <c r="N245" s="29"/>
      <c r="O245" s="8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F245" s="29"/>
      <c r="AH245" s="29"/>
    </row>
    <row r="246" spans="1:34" x14ac:dyDescent="0.25">
      <c r="A246" s="29"/>
      <c r="B246" s="29"/>
      <c r="C246" s="29"/>
      <c r="D246" s="29"/>
      <c r="E246" s="8"/>
      <c r="F246" s="8"/>
      <c r="G246" s="8"/>
      <c r="H246" s="8"/>
      <c r="I246" s="29"/>
      <c r="J246" s="29"/>
      <c r="K246" s="29"/>
      <c r="L246" s="29"/>
      <c r="M246" s="29"/>
      <c r="N246" s="29"/>
      <c r="O246" s="8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F246" s="29"/>
      <c r="AH246" s="29"/>
    </row>
    <row r="247" spans="1:34" x14ac:dyDescent="0.25">
      <c r="A247" s="29"/>
      <c r="B247" s="29"/>
      <c r="C247" s="29"/>
      <c r="D247" s="29"/>
      <c r="E247" s="8"/>
      <c r="F247" s="8"/>
      <c r="G247" s="8"/>
      <c r="H247" s="8"/>
      <c r="I247" s="29"/>
      <c r="J247" s="29"/>
      <c r="K247" s="29"/>
      <c r="L247" s="29"/>
      <c r="M247" s="29"/>
      <c r="N247" s="29"/>
      <c r="O247" s="8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F247" s="29"/>
      <c r="AH247" s="29"/>
    </row>
    <row r="248" spans="1:34" x14ac:dyDescent="0.25">
      <c r="A248" s="29"/>
      <c r="B248" s="29"/>
      <c r="C248" s="29"/>
      <c r="D248" s="29"/>
      <c r="E248" s="8"/>
      <c r="F248" s="8"/>
      <c r="G248" s="8"/>
      <c r="H248" s="8"/>
      <c r="I248" s="29"/>
      <c r="J248" s="29"/>
      <c r="K248" s="29"/>
      <c r="L248" s="29"/>
      <c r="M248" s="29"/>
      <c r="N248" s="29"/>
      <c r="O248" s="8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  <c r="AF248" s="29"/>
      <c r="AH248" s="29"/>
    </row>
    <row r="249" spans="1:34" x14ac:dyDescent="0.25">
      <c r="A249" s="29"/>
      <c r="B249" s="29"/>
      <c r="C249" s="29"/>
      <c r="D249" s="29"/>
      <c r="E249" s="8"/>
      <c r="F249" s="8"/>
      <c r="G249" s="8"/>
      <c r="H249" s="8"/>
      <c r="I249" s="29"/>
      <c r="J249" s="29"/>
      <c r="K249" s="29"/>
      <c r="L249" s="29"/>
      <c r="M249" s="29"/>
      <c r="N249" s="29"/>
      <c r="O249" s="8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F249" s="29"/>
      <c r="AH249" s="29"/>
    </row>
    <row r="250" spans="1:34" x14ac:dyDescent="0.25">
      <c r="A250" s="29"/>
      <c r="B250" s="29"/>
      <c r="C250" s="29"/>
      <c r="D250" s="29"/>
      <c r="E250" s="8"/>
      <c r="F250" s="8"/>
      <c r="G250" s="8"/>
      <c r="H250" s="8"/>
      <c r="I250" s="29"/>
      <c r="J250" s="29"/>
      <c r="K250" s="29"/>
      <c r="L250" s="29"/>
      <c r="M250" s="29"/>
      <c r="N250" s="29"/>
      <c r="O250" s="8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F250" s="29"/>
      <c r="AH250" s="29"/>
    </row>
    <row r="251" spans="1:34" x14ac:dyDescent="0.25">
      <c r="A251" s="29"/>
      <c r="B251" s="29"/>
      <c r="C251" s="29"/>
      <c r="D251" s="29"/>
      <c r="E251" s="8"/>
      <c r="F251" s="8"/>
      <c r="G251" s="8"/>
      <c r="H251" s="8"/>
      <c r="I251" s="29"/>
      <c r="J251" s="29"/>
      <c r="K251" s="29"/>
      <c r="L251" s="29"/>
      <c r="M251" s="29"/>
      <c r="N251" s="29"/>
      <c r="O251" s="8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F251" s="29"/>
      <c r="AH251" s="29"/>
    </row>
    <row r="252" spans="1:34" x14ac:dyDescent="0.25">
      <c r="A252" s="29"/>
      <c r="B252" s="29"/>
      <c r="C252" s="29"/>
      <c r="D252" s="29"/>
      <c r="E252" s="8"/>
      <c r="F252" s="8"/>
      <c r="G252" s="8"/>
      <c r="H252" s="8"/>
      <c r="I252" s="29"/>
      <c r="J252" s="29"/>
      <c r="K252" s="29"/>
      <c r="L252" s="29"/>
      <c r="M252" s="29"/>
      <c r="N252" s="29"/>
      <c r="O252" s="8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F252" s="29"/>
      <c r="AH252" s="29"/>
    </row>
    <row r="253" spans="1:34" x14ac:dyDescent="0.25">
      <c r="A253" s="29"/>
      <c r="B253" s="29"/>
      <c r="C253" s="29"/>
      <c r="D253" s="29"/>
      <c r="E253" s="8"/>
      <c r="F253" s="8"/>
      <c r="G253" s="8"/>
      <c r="H253" s="8"/>
      <c r="I253" s="29"/>
      <c r="J253" s="29"/>
      <c r="K253" s="29"/>
      <c r="L253" s="29"/>
      <c r="M253" s="29"/>
      <c r="N253" s="29"/>
      <c r="O253" s="8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F253" s="29"/>
      <c r="AH253" s="29"/>
    </row>
    <row r="254" spans="1:34" x14ac:dyDescent="0.25">
      <c r="A254" s="29"/>
      <c r="B254" s="29"/>
      <c r="C254" s="29"/>
      <c r="D254" s="29"/>
      <c r="E254" s="8"/>
      <c r="F254" s="8"/>
      <c r="G254" s="8"/>
      <c r="H254" s="8"/>
      <c r="I254" s="29"/>
      <c r="J254" s="29"/>
      <c r="K254" s="29"/>
      <c r="L254" s="29"/>
      <c r="M254" s="29"/>
      <c r="N254" s="29"/>
      <c r="O254" s="8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F254" s="29"/>
      <c r="AH254" s="29"/>
    </row>
    <row r="255" spans="1:34" x14ac:dyDescent="0.25">
      <c r="A255" s="29"/>
      <c r="B255" s="29"/>
      <c r="C255" s="29"/>
      <c r="D255" s="29"/>
      <c r="E255" s="8"/>
      <c r="F255" s="8"/>
      <c r="G255" s="8"/>
      <c r="H255" s="8"/>
      <c r="I255" s="29"/>
      <c r="J255" s="29"/>
      <c r="K255" s="29"/>
      <c r="L255" s="29"/>
      <c r="M255" s="29"/>
      <c r="N255" s="29"/>
      <c r="O255" s="8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F255" s="29"/>
      <c r="AH255" s="29"/>
    </row>
    <row r="256" spans="1:34" x14ac:dyDescent="0.25">
      <c r="A256" s="29"/>
      <c r="B256" s="29"/>
      <c r="C256" s="29"/>
      <c r="D256" s="29"/>
      <c r="E256" s="8"/>
      <c r="F256" s="8"/>
      <c r="G256" s="8"/>
      <c r="H256" s="8"/>
      <c r="I256" s="29"/>
      <c r="J256" s="29"/>
      <c r="K256" s="29"/>
      <c r="L256" s="29"/>
      <c r="M256" s="29"/>
      <c r="N256" s="29"/>
      <c r="O256" s="8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F256" s="29"/>
      <c r="AH256" s="29"/>
    </row>
    <row r="257" spans="1:34" x14ac:dyDescent="0.25">
      <c r="A257" s="29"/>
      <c r="B257" s="29"/>
      <c r="C257" s="29"/>
      <c r="D257" s="29"/>
      <c r="E257" s="8"/>
      <c r="F257" s="8"/>
      <c r="G257" s="8"/>
      <c r="H257" s="8"/>
      <c r="I257" s="29"/>
      <c r="J257" s="29"/>
      <c r="K257" s="29"/>
      <c r="L257" s="29"/>
      <c r="M257" s="29"/>
      <c r="N257" s="29"/>
      <c r="O257" s="8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F257" s="29"/>
      <c r="AH257" s="29"/>
    </row>
    <row r="258" spans="1:34" x14ac:dyDescent="0.25">
      <c r="A258" s="29"/>
      <c r="B258" s="29"/>
      <c r="C258" s="29"/>
      <c r="D258" s="29"/>
      <c r="E258" s="8"/>
      <c r="F258" s="8"/>
      <c r="G258" s="8"/>
      <c r="H258" s="8"/>
      <c r="I258" s="29"/>
      <c r="J258" s="29"/>
      <c r="K258" s="29"/>
      <c r="L258" s="29"/>
      <c r="M258" s="29"/>
      <c r="N258" s="29"/>
      <c r="O258" s="8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F258" s="29"/>
      <c r="AH258" s="29"/>
    </row>
    <row r="259" spans="1:34" x14ac:dyDescent="0.25">
      <c r="A259" s="29"/>
      <c r="B259" s="29"/>
      <c r="C259" s="29"/>
      <c r="D259" s="29"/>
      <c r="E259" s="8"/>
      <c r="F259" s="8"/>
      <c r="G259" s="8"/>
      <c r="H259" s="8"/>
      <c r="I259" s="29"/>
      <c r="J259" s="29"/>
      <c r="K259" s="29"/>
      <c r="L259" s="29"/>
      <c r="M259" s="29"/>
      <c r="N259" s="29"/>
      <c r="O259" s="8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F259" s="29"/>
      <c r="AH259" s="29"/>
    </row>
    <row r="260" spans="1:34" x14ac:dyDescent="0.25">
      <c r="A260" s="29"/>
      <c r="B260" s="29"/>
      <c r="C260" s="29"/>
      <c r="D260" s="29"/>
      <c r="E260" s="8"/>
      <c r="F260" s="8"/>
      <c r="G260" s="8"/>
      <c r="H260" s="8"/>
      <c r="I260" s="29"/>
      <c r="J260" s="29"/>
      <c r="K260" s="29"/>
      <c r="L260" s="29"/>
      <c r="M260" s="29"/>
      <c r="N260" s="29"/>
      <c r="O260" s="8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F260" s="29"/>
      <c r="AH260" s="29"/>
    </row>
    <row r="261" spans="1:34" x14ac:dyDescent="0.25">
      <c r="A261" s="29"/>
      <c r="B261" s="29"/>
      <c r="C261" s="29"/>
      <c r="D261" s="29"/>
      <c r="E261" s="8"/>
      <c r="F261" s="8"/>
      <c r="G261" s="8"/>
      <c r="H261" s="8"/>
      <c r="I261" s="29"/>
      <c r="J261" s="29"/>
      <c r="K261" s="29"/>
      <c r="L261" s="29"/>
      <c r="M261" s="29"/>
      <c r="N261" s="29"/>
      <c r="O261" s="8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H261" s="29"/>
    </row>
    <row r="262" spans="1:34" x14ac:dyDescent="0.25">
      <c r="A262" s="29"/>
      <c r="B262" s="29"/>
      <c r="C262" s="29"/>
      <c r="D262" s="29"/>
      <c r="E262" s="8"/>
      <c r="F262" s="8"/>
      <c r="G262" s="8"/>
      <c r="H262" s="8"/>
      <c r="I262" s="29"/>
      <c r="J262" s="29"/>
      <c r="K262" s="29"/>
      <c r="L262" s="29"/>
      <c r="M262" s="29"/>
      <c r="N262" s="29"/>
      <c r="O262" s="8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F262" s="29"/>
      <c r="AH262" s="29"/>
    </row>
    <row r="263" spans="1:34" x14ac:dyDescent="0.25">
      <c r="A263" s="29"/>
      <c r="B263" s="29"/>
      <c r="C263" s="29"/>
      <c r="D263" s="29"/>
      <c r="E263" s="8"/>
      <c r="F263" s="8"/>
      <c r="G263" s="8"/>
      <c r="H263" s="8"/>
      <c r="I263" s="29"/>
      <c r="J263" s="29"/>
      <c r="K263" s="29"/>
      <c r="L263" s="29"/>
      <c r="M263" s="29"/>
      <c r="N263" s="29"/>
      <c r="O263" s="8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F263" s="29"/>
      <c r="AH263" s="29"/>
    </row>
    <row r="264" spans="1:34" x14ac:dyDescent="0.25">
      <c r="A264" s="29"/>
      <c r="B264" s="29"/>
      <c r="C264" s="29"/>
      <c r="D264" s="29"/>
      <c r="E264" s="8"/>
      <c r="F264" s="8"/>
      <c r="G264" s="8"/>
      <c r="H264" s="8"/>
      <c r="I264" s="29"/>
      <c r="J264" s="29"/>
      <c r="K264" s="29"/>
      <c r="L264" s="29"/>
      <c r="M264" s="29"/>
      <c r="N264" s="29"/>
      <c r="O264" s="8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  <c r="AF264" s="29"/>
      <c r="AH264" s="29"/>
    </row>
    <row r="265" spans="1:34" x14ac:dyDescent="0.25">
      <c r="A265" s="29"/>
      <c r="B265" s="29"/>
      <c r="C265" s="29"/>
      <c r="D265" s="29"/>
      <c r="E265" s="8"/>
      <c r="F265" s="8"/>
      <c r="G265" s="8"/>
      <c r="H265" s="8"/>
      <c r="I265" s="29"/>
      <c r="J265" s="29"/>
      <c r="K265" s="29"/>
      <c r="L265" s="29"/>
      <c r="M265" s="29"/>
      <c r="N265" s="29"/>
      <c r="O265" s="8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F265" s="29"/>
      <c r="AH265" s="29"/>
    </row>
    <row r="266" spans="1:34" x14ac:dyDescent="0.25">
      <c r="A266" s="29"/>
      <c r="B266" s="29"/>
      <c r="C266" s="29"/>
      <c r="D266" s="29"/>
      <c r="E266" s="8"/>
      <c r="F266" s="8"/>
      <c r="G266" s="8"/>
      <c r="H266" s="8"/>
      <c r="I266" s="29"/>
      <c r="J266" s="29"/>
      <c r="K266" s="29"/>
      <c r="L266" s="29"/>
      <c r="M266" s="29"/>
      <c r="N266" s="29"/>
      <c r="O266" s="8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  <c r="AH266" s="29"/>
    </row>
    <row r="267" spans="1:34" x14ac:dyDescent="0.25">
      <c r="A267" s="29"/>
      <c r="B267" s="29"/>
      <c r="C267" s="29"/>
      <c r="D267" s="29"/>
      <c r="E267" s="8"/>
      <c r="F267" s="8"/>
      <c r="G267" s="8"/>
      <c r="H267" s="8"/>
      <c r="I267" s="29"/>
      <c r="J267" s="29"/>
      <c r="K267" s="29"/>
      <c r="L267" s="29"/>
      <c r="M267" s="29"/>
      <c r="N267" s="29"/>
      <c r="O267" s="8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  <c r="AH267" s="29"/>
    </row>
    <row r="268" spans="1:34" x14ac:dyDescent="0.25">
      <c r="A268" s="29"/>
      <c r="B268" s="29"/>
      <c r="C268" s="29"/>
      <c r="D268" s="29"/>
      <c r="E268" s="8"/>
      <c r="F268" s="8"/>
      <c r="G268" s="8"/>
      <c r="H268" s="8"/>
      <c r="I268" s="29"/>
      <c r="J268" s="29"/>
      <c r="K268" s="29"/>
      <c r="L268" s="29"/>
      <c r="M268" s="29"/>
      <c r="N268" s="29"/>
      <c r="O268" s="8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F268" s="29"/>
      <c r="AH268" s="29"/>
    </row>
    <row r="269" spans="1:34" x14ac:dyDescent="0.25">
      <c r="A269" s="29"/>
      <c r="B269" s="29"/>
      <c r="C269" s="29"/>
      <c r="D269" s="29"/>
      <c r="E269" s="8"/>
      <c r="F269" s="8"/>
      <c r="G269" s="8"/>
      <c r="H269" s="8"/>
      <c r="I269" s="29"/>
      <c r="J269" s="29"/>
      <c r="K269" s="29"/>
      <c r="L269" s="29"/>
      <c r="M269" s="29"/>
      <c r="N269" s="29"/>
      <c r="O269" s="8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  <c r="AF269" s="29"/>
      <c r="AH269" s="29"/>
    </row>
    <row r="270" spans="1:34" x14ac:dyDescent="0.25">
      <c r="A270" s="29"/>
      <c r="B270" s="29"/>
      <c r="C270" s="29"/>
      <c r="D270" s="29"/>
      <c r="E270" s="8"/>
      <c r="F270" s="8"/>
      <c r="G270" s="8"/>
      <c r="H270" s="8"/>
      <c r="I270" s="29"/>
      <c r="J270" s="29"/>
      <c r="K270" s="29"/>
      <c r="L270" s="29"/>
      <c r="M270" s="29"/>
      <c r="N270" s="29"/>
      <c r="O270" s="8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F270" s="29"/>
      <c r="AH270" s="29"/>
    </row>
    <row r="271" spans="1:34" x14ac:dyDescent="0.25">
      <c r="A271" s="29"/>
      <c r="B271" s="29"/>
      <c r="C271" s="29"/>
      <c r="D271" s="29"/>
      <c r="E271" s="8"/>
      <c r="F271" s="8"/>
      <c r="G271" s="8"/>
      <c r="H271" s="8"/>
      <c r="I271" s="29"/>
      <c r="J271" s="29"/>
      <c r="K271" s="29"/>
      <c r="L271" s="29"/>
      <c r="M271" s="29"/>
      <c r="N271" s="29"/>
      <c r="O271" s="8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H271" s="29"/>
    </row>
    <row r="272" spans="1:34" x14ac:dyDescent="0.25">
      <c r="A272" s="29"/>
      <c r="B272" s="29"/>
      <c r="C272" s="29"/>
      <c r="D272" s="29"/>
      <c r="E272" s="8"/>
      <c r="F272" s="8"/>
      <c r="G272" s="8"/>
      <c r="H272" s="8"/>
      <c r="I272" s="29"/>
      <c r="J272" s="29"/>
      <c r="K272" s="29"/>
      <c r="L272" s="29"/>
      <c r="M272" s="29"/>
      <c r="N272" s="29"/>
      <c r="O272" s="8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F272" s="29"/>
      <c r="AH272" s="29"/>
    </row>
    <row r="273" spans="1:34" x14ac:dyDescent="0.25">
      <c r="A273" s="29"/>
      <c r="B273" s="29"/>
      <c r="C273" s="29"/>
      <c r="D273" s="29"/>
      <c r="E273" s="8"/>
      <c r="F273" s="8"/>
      <c r="G273" s="8"/>
      <c r="H273" s="8"/>
      <c r="I273" s="29"/>
      <c r="J273" s="29"/>
      <c r="K273" s="29"/>
      <c r="L273" s="29"/>
      <c r="M273" s="29"/>
      <c r="N273" s="29"/>
      <c r="O273" s="8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F273" s="29"/>
      <c r="AH273" s="29"/>
    </row>
    <row r="274" spans="1:34" x14ac:dyDescent="0.25">
      <c r="A274" s="29"/>
      <c r="B274" s="29"/>
      <c r="C274" s="29"/>
      <c r="D274" s="29"/>
      <c r="E274" s="8"/>
      <c r="F274" s="8"/>
      <c r="G274" s="8"/>
      <c r="H274" s="8"/>
      <c r="I274" s="29"/>
      <c r="J274" s="29"/>
      <c r="K274" s="29"/>
      <c r="L274" s="29"/>
      <c r="M274" s="29"/>
      <c r="N274" s="29"/>
      <c r="O274" s="8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F274" s="29"/>
      <c r="AH274" s="29"/>
    </row>
    <row r="275" spans="1:34" x14ac:dyDescent="0.25">
      <c r="A275" s="29"/>
      <c r="B275" s="29"/>
      <c r="C275" s="29"/>
      <c r="D275" s="29"/>
      <c r="E275" s="8"/>
      <c r="F275" s="8"/>
      <c r="G275" s="8"/>
      <c r="H275" s="8"/>
      <c r="I275" s="29"/>
      <c r="J275" s="29"/>
      <c r="K275" s="29"/>
      <c r="L275" s="29"/>
      <c r="M275" s="29"/>
      <c r="N275" s="29"/>
      <c r="O275" s="8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F275" s="29"/>
      <c r="AH275" s="29"/>
    </row>
    <row r="276" spans="1:34" x14ac:dyDescent="0.25">
      <c r="A276" s="29"/>
      <c r="B276" s="29"/>
      <c r="C276" s="29"/>
      <c r="D276" s="29"/>
      <c r="E276" s="8"/>
      <c r="F276" s="8"/>
      <c r="G276" s="8"/>
      <c r="H276" s="8"/>
      <c r="I276" s="29"/>
      <c r="J276" s="29"/>
      <c r="K276" s="29"/>
      <c r="L276" s="29"/>
      <c r="M276" s="29"/>
      <c r="N276" s="29"/>
      <c r="O276" s="8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F276" s="29"/>
      <c r="AH276" s="29"/>
    </row>
    <row r="277" spans="1:34" x14ac:dyDescent="0.25">
      <c r="A277" s="29"/>
      <c r="B277" s="29"/>
      <c r="C277" s="29"/>
      <c r="D277" s="29"/>
      <c r="E277" s="8"/>
      <c r="F277" s="8"/>
      <c r="G277" s="8"/>
      <c r="H277" s="8"/>
      <c r="I277" s="29"/>
      <c r="J277" s="29"/>
      <c r="K277" s="29"/>
      <c r="L277" s="29"/>
      <c r="M277" s="29"/>
      <c r="N277" s="29"/>
      <c r="O277" s="8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F277" s="29"/>
      <c r="AH277" s="29"/>
    </row>
    <row r="278" spans="1:34" x14ac:dyDescent="0.25">
      <c r="A278" s="29"/>
      <c r="B278" s="29"/>
      <c r="C278" s="29"/>
      <c r="D278" s="29"/>
      <c r="E278" s="8"/>
      <c r="F278" s="8"/>
      <c r="G278" s="8"/>
      <c r="H278" s="8"/>
      <c r="I278" s="29"/>
      <c r="J278" s="29"/>
      <c r="K278" s="29"/>
      <c r="L278" s="29"/>
      <c r="M278" s="29"/>
      <c r="N278" s="29"/>
      <c r="O278" s="8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F278" s="29"/>
      <c r="AH278" s="29"/>
    </row>
    <row r="279" spans="1:34" x14ac:dyDescent="0.25">
      <c r="A279" s="29"/>
      <c r="B279" s="29"/>
      <c r="C279" s="29"/>
      <c r="D279" s="29"/>
      <c r="E279" s="8"/>
      <c r="F279" s="8"/>
      <c r="G279" s="8"/>
      <c r="H279" s="8"/>
      <c r="I279" s="29"/>
      <c r="J279" s="29"/>
      <c r="K279" s="29"/>
      <c r="L279" s="29"/>
      <c r="M279" s="29"/>
      <c r="N279" s="29"/>
      <c r="O279" s="8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F279" s="29"/>
      <c r="AH279" s="29"/>
    </row>
    <row r="280" spans="1:34" x14ac:dyDescent="0.25">
      <c r="A280" s="29"/>
      <c r="B280" s="29"/>
      <c r="C280" s="29"/>
      <c r="D280" s="29"/>
      <c r="E280" s="8"/>
      <c r="F280" s="8"/>
      <c r="G280" s="8"/>
      <c r="H280" s="8"/>
      <c r="I280" s="29"/>
      <c r="J280" s="29"/>
      <c r="K280" s="29"/>
      <c r="L280" s="29"/>
      <c r="M280" s="29"/>
      <c r="N280" s="29"/>
      <c r="O280" s="8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F280" s="29"/>
      <c r="AH280" s="29"/>
    </row>
    <row r="281" spans="1:34" x14ac:dyDescent="0.25">
      <c r="A281" s="29"/>
      <c r="B281" s="29"/>
      <c r="C281" s="29"/>
      <c r="D281" s="29"/>
      <c r="E281" s="8"/>
      <c r="F281" s="8"/>
      <c r="G281" s="8"/>
      <c r="H281" s="8"/>
      <c r="I281" s="29"/>
      <c r="J281" s="29"/>
      <c r="K281" s="29"/>
      <c r="L281" s="29"/>
      <c r="M281" s="29"/>
      <c r="N281" s="29"/>
      <c r="O281" s="8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F281" s="29"/>
      <c r="AH281" s="29"/>
    </row>
    <row r="282" spans="1:34" x14ac:dyDescent="0.25">
      <c r="A282" s="29"/>
      <c r="B282" s="29"/>
      <c r="C282" s="29"/>
      <c r="D282" s="29"/>
      <c r="E282" s="8"/>
      <c r="F282" s="8"/>
      <c r="G282" s="8"/>
      <c r="H282" s="8"/>
      <c r="I282" s="29"/>
      <c r="J282" s="29"/>
      <c r="K282" s="29"/>
      <c r="L282" s="29"/>
      <c r="M282" s="29"/>
      <c r="N282" s="29"/>
      <c r="O282" s="8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  <c r="AF282" s="29"/>
      <c r="AH282" s="29"/>
    </row>
    <row r="283" spans="1:34" x14ac:dyDescent="0.25">
      <c r="A283" s="29"/>
      <c r="B283" s="29"/>
      <c r="C283" s="29"/>
      <c r="D283" s="29"/>
      <c r="E283" s="8"/>
      <c r="F283" s="8"/>
      <c r="G283" s="8"/>
      <c r="H283" s="8"/>
      <c r="I283" s="29"/>
      <c r="J283" s="29"/>
      <c r="K283" s="29"/>
      <c r="L283" s="29"/>
      <c r="M283" s="29"/>
      <c r="N283" s="29"/>
      <c r="O283" s="8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  <c r="AF283" s="29"/>
      <c r="AH283" s="29"/>
    </row>
    <row r="284" spans="1:34" x14ac:dyDescent="0.25">
      <c r="A284" s="29"/>
      <c r="B284" s="29"/>
      <c r="C284" s="29"/>
      <c r="D284" s="29"/>
      <c r="E284" s="8"/>
      <c r="F284" s="8"/>
      <c r="G284" s="8"/>
      <c r="H284" s="8"/>
      <c r="I284" s="29"/>
      <c r="J284" s="29"/>
      <c r="K284" s="29"/>
      <c r="L284" s="29"/>
      <c r="M284" s="29"/>
      <c r="N284" s="29"/>
      <c r="O284" s="8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F284" s="29"/>
      <c r="AH284" s="29"/>
    </row>
    <row r="285" spans="1:34" x14ac:dyDescent="0.25">
      <c r="A285" s="29"/>
      <c r="B285" s="29"/>
      <c r="C285" s="29"/>
      <c r="D285" s="29"/>
      <c r="E285" s="8"/>
      <c r="F285" s="8"/>
      <c r="G285" s="8"/>
      <c r="H285" s="8"/>
      <c r="I285" s="29"/>
      <c r="J285" s="29"/>
      <c r="K285" s="29"/>
      <c r="L285" s="29"/>
      <c r="M285" s="29"/>
      <c r="N285" s="29"/>
      <c r="O285" s="8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  <c r="AF285" s="29"/>
      <c r="AH285" s="29"/>
    </row>
    <row r="286" spans="1:34" x14ac:dyDescent="0.25">
      <c r="A286" s="29"/>
      <c r="B286" s="29"/>
      <c r="C286" s="29"/>
      <c r="D286" s="29"/>
      <c r="E286" s="8"/>
      <c r="F286" s="8"/>
      <c r="G286" s="8"/>
      <c r="H286" s="8"/>
      <c r="I286" s="29"/>
      <c r="J286" s="29"/>
      <c r="K286" s="29"/>
      <c r="L286" s="29"/>
      <c r="M286" s="29"/>
      <c r="N286" s="29"/>
      <c r="O286" s="8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  <c r="AF286" s="29"/>
      <c r="AH286" s="29"/>
    </row>
    <row r="287" spans="1:34" x14ac:dyDescent="0.25">
      <c r="A287" s="29"/>
      <c r="B287" s="29"/>
      <c r="C287" s="29"/>
      <c r="D287" s="29"/>
      <c r="E287" s="8"/>
      <c r="F287" s="8"/>
      <c r="G287" s="8"/>
      <c r="H287" s="8"/>
      <c r="I287" s="29"/>
      <c r="J287" s="29"/>
      <c r="K287" s="29"/>
      <c r="L287" s="29"/>
      <c r="M287" s="29"/>
      <c r="N287" s="29"/>
      <c r="O287" s="8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  <c r="AF287" s="29"/>
      <c r="AH287" s="29"/>
    </row>
    <row r="288" spans="1:34" x14ac:dyDescent="0.25">
      <c r="A288" s="29"/>
      <c r="B288" s="29"/>
      <c r="C288" s="29"/>
      <c r="D288" s="29"/>
      <c r="E288" s="8"/>
      <c r="F288" s="8"/>
      <c r="G288" s="8"/>
      <c r="H288" s="8"/>
      <c r="I288" s="29"/>
      <c r="J288" s="29"/>
      <c r="K288" s="29"/>
      <c r="L288" s="29"/>
      <c r="M288" s="29"/>
      <c r="N288" s="29"/>
      <c r="O288" s="8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  <c r="AF288" s="29"/>
      <c r="AH288" s="29"/>
    </row>
    <row r="289" spans="1:34" x14ac:dyDescent="0.25">
      <c r="A289" s="29"/>
      <c r="B289" s="29"/>
      <c r="C289" s="29"/>
      <c r="D289" s="29"/>
      <c r="E289" s="8"/>
      <c r="F289" s="8"/>
      <c r="G289" s="8"/>
      <c r="H289" s="8"/>
      <c r="I289" s="29"/>
      <c r="J289" s="29"/>
      <c r="K289" s="29"/>
      <c r="L289" s="29"/>
      <c r="M289" s="29"/>
      <c r="N289" s="29"/>
      <c r="O289" s="8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  <c r="AF289" s="29"/>
      <c r="AH289" s="29"/>
    </row>
    <row r="290" spans="1:34" x14ac:dyDescent="0.25">
      <c r="A290" s="29"/>
      <c r="B290" s="29"/>
      <c r="C290" s="29"/>
      <c r="D290" s="29"/>
      <c r="E290" s="8"/>
      <c r="F290" s="8"/>
      <c r="G290" s="8"/>
      <c r="H290" s="8"/>
      <c r="I290" s="29"/>
      <c r="J290" s="29"/>
      <c r="K290" s="29"/>
      <c r="L290" s="29"/>
      <c r="M290" s="29"/>
      <c r="N290" s="29"/>
      <c r="O290" s="8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  <c r="AF290" s="29"/>
      <c r="AH290" s="29"/>
    </row>
    <row r="291" spans="1:34" x14ac:dyDescent="0.25">
      <c r="A291" s="29"/>
      <c r="B291" s="29"/>
      <c r="C291" s="29"/>
      <c r="D291" s="29"/>
      <c r="E291" s="8"/>
      <c r="F291" s="8"/>
      <c r="G291" s="8"/>
      <c r="H291" s="8"/>
      <c r="I291" s="29"/>
      <c r="J291" s="29"/>
      <c r="K291" s="29"/>
      <c r="L291" s="29"/>
      <c r="M291" s="29"/>
      <c r="N291" s="29"/>
      <c r="O291" s="8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  <c r="AF291" s="29"/>
      <c r="AH291" s="29"/>
    </row>
    <row r="292" spans="1:34" x14ac:dyDescent="0.25">
      <c r="A292" s="29"/>
      <c r="B292" s="29"/>
      <c r="C292" s="29"/>
      <c r="D292" s="29"/>
      <c r="E292" s="8"/>
      <c r="F292" s="8"/>
      <c r="G292" s="8"/>
      <c r="H292" s="8"/>
      <c r="I292" s="29"/>
      <c r="J292" s="29"/>
      <c r="K292" s="29"/>
      <c r="L292" s="29"/>
      <c r="M292" s="29"/>
      <c r="N292" s="29"/>
      <c r="O292" s="8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  <c r="AF292" s="29"/>
      <c r="AH292" s="29"/>
    </row>
    <row r="293" spans="1:34" x14ac:dyDescent="0.25">
      <c r="A293" s="29"/>
      <c r="B293" s="29"/>
      <c r="C293" s="29"/>
      <c r="D293" s="29"/>
      <c r="E293" s="8"/>
      <c r="F293" s="8"/>
      <c r="G293" s="8"/>
      <c r="H293" s="8"/>
      <c r="I293" s="29"/>
      <c r="J293" s="29"/>
      <c r="K293" s="29"/>
      <c r="L293" s="29"/>
      <c r="M293" s="29"/>
      <c r="N293" s="29"/>
      <c r="O293" s="8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  <c r="AF293" s="29"/>
      <c r="AH293" s="29"/>
    </row>
    <row r="294" spans="1:34" x14ac:dyDescent="0.25">
      <c r="A294" s="29"/>
      <c r="B294" s="29"/>
      <c r="C294" s="29"/>
      <c r="D294" s="29"/>
      <c r="E294" s="8"/>
      <c r="F294" s="8"/>
      <c r="G294" s="8"/>
      <c r="H294" s="8"/>
      <c r="I294" s="29"/>
      <c r="J294" s="29"/>
      <c r="K294" s="29"/>
      <c r="L294" s="29"/>
      <c r="M294" s="29"/>
      <c r="N294" s="29"/>
      <c r="O294" s="8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  <c r="AF294" s="29"/>
      <c r="AH294" s="29"/>
    </row>
    <row r="295" spans="1:34" x14ac:dyDescent="0.25">
      <c r="A295" s="29"/>
      <c r="B295" s="29"/>
      <c r="C295" s="29"/>
      <c r="D295" s="29"/>
      <c r="E295" s="8"/>
      <c r="F295" s="8"/>
      <c r="G295" s="8"/>
      <c r="H295" s="8"/>
      <c r="I295" s="29"/>
      <c r="J295" s="29"/>
      <c r="K295" s="29"/>
      <c r="L295" s="29"/>
      <c r="M295" s="29"/>
      <c r="N295" s="29"/>
      <c r="O295" s="8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  <c r="AF295" s="29"/>
      <c r="AH295" s="29"/>
    </row>
    <row r="296" spans="1:34" x14ac:dyDescent="0.25">
      <c r="A296" s="29"/>
      <c r="B296" s="29"/>
      <c r="C296" s="29"/>
      <c r="D296" s="29"/>
      <c r="E296" s="8"/>
      <c r="F296" s="8"/>
      <c r="G296" s="8"/>
      <c r="H296" s="8"/>
      <c r="I296" s="29"/>
      <c r="J296" s="29"/>
      <c r="K296" s="29"/>
      <c r="L296" s="29"/>
      <c r="M296" s="29"/>
      <c r="N296" s="29"/>
      <c r="O296" s="8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  <c r="AF296" s="29"/>
      <c r="AH296" s="29"/>
    </row>
    <row r="297" spans="1:34" x14ac:dyDescent="0.25">
      <c r="A297" s="29"/>
      <c r="B297" s="29"/>
      <c r="C297" s="29"/>
      <c r="D297" s="29"/>
      <c r="E297" s="8"/>
      <c r="F297" s="8"/>
      <c r="G297" s="8"/>
      <c r="H297" s="8"/>
      <c r="I297" s="29"/>
      <c r="J297" s="29"/>
      <c r="K297" s="29"/>
      <c r="L297" s="29"/>
      <c r="M297" s="29"/>
      <c r="N297" s="29"/>
      <c r="O297" s="8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  <c r="AF297" s="29"/>
      <c r="AH297" s="29"/>
    </row>
    <row r="298" spans="1:34" x14ac:dyDescent="0.25">
      <c r="A298" s="29"/>
      <c r="B298" s="29"/>
      <c r="C298" s="29"/>
      <c r="D298" s="29"/>
      <c r="E298" s="8"/>
      <c r="F298" s="8"/>
      <c r="G298" s="8"/>
      <c r="H298" s="8"/>
      <c r="I298" s="29"/>
      <c r="J298" s="29"/>
      <c r="K298" s="29"/>
      <c r="L298" s="29"/>
      <c r="M298" s="29"/>
      <c r="N298" s="29"/>
      <c r="O298" s="8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  <c r="AF298" s="29"/>
      <c r="AH298" s="29"/>
    </row>
    <row r="299" spans="1:34" x14ac:dyDescent="0.25">
      <c r="A299" s="29"/>
      <c r="B299" s="29"/>
      <c r="C299" s="29"/>
      <c r="D299" s="29"/>
      <c r="E299" s="8"/>
      <c r="F299" s="8"/>
      <c r="G299" s="8"/>
      <c r="H299" s="8"/>
      <c r="I299" s="29"/>
      <c r="J299" s="29"/>
      <c r="K299" s="29"/>
      <c r="L299" s="29"/>
      <c r="M299" s="29"/>
      <c r="N299" s="29"/>
      <c r="O299" s="8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  <c r="AF299" s="29"/>
      <c r="AH299" s="29"/>
    </row>
    <row r="300" spans="1:34" x14ac:dyDescent="0.25">
      <c r="A300" s="29"/>
      <c r="B300" s="29"/>
      <c r="C300" s="29"/>
      <c r="D300" s="29"/>
      <c r="E300" s="8"/>
      <c r="F300" s="8"/>
      <c r="G300" s="8"/>
      <c r="H300" s="8"/>
      <c r="I300" s="29"/>
      <c r="J300" s="29"/>
      <c r="K300" s="29"/>
      <c r="L300" s="29"/>
      <c r="M300" s="29"/>
      <c r="N300" s="29"/>
      <c r="O300" s="8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  <c r="AF300" s="29"/>
      <c r="AH300" s="29"/>
    </row>
    <row r="301" spans="1:34" x14ac:dyDescent="0.25">
      <c r="A301" s="29"/>
      <c r="B301" s="29"/>
      <c r="C301" s="29"/>
      <c r="D301" s="29"/>
      <c r="E301" s="8"/>
      <c r="F301" s="8"/>
      <c r="G301" s="8"/>
      <c r="H301" s="8"/>
      <c r="I301" s="29"/>
      <c r="J301" s="29"/>
      <c r="K301" s="29"/>
      <c r="L301" s="29"/>
      <c r="M301" s="29"/>
      <c r="N301" s="29"/>
      <c r="O301" s="8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  <c r="AF301" s="29"/>
      <c r="AH301" s="29"/>
    </row>
    <row r="302" spans="1:34" x14ac:dyDescent="0.25">
      <c r="A302" s="29"/>
      <c r="B302" s="29"/>
      <c r="C302" s="29"/>
      <c r="D302" s="29"/>
      <c r="E302" s="8"/>
      <c r="F302" s="8"/>
      <c r="G302" s="8"/>
      <c r="H302" s="8"/>
      <c r="I302" s="29"/>
      <c r="J302" s="29"/>
      <c r="K302" s="29"/>
      <c r="L302" s="29"/>
      <c r="M302" s="29"/>
      <c r="N302" s="29"/>
      <c r="O302" s="8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  <c r="AF302" s="29"/>
      <c r="AH302" s="29"/>
    </row>
    <row r="303" spans="1:34" x14ac:dyDescent="0.25">
      <c r="A303" s="29"/>
      <c r="B303" s="29"/>
      <c r="C303" s="29"/>
      <c r="D303" s="29"/>
      <c r="E303" s="8"/>
      <c r="F303" s="8"/>
      <c r="G303" s="8"/>
      <c r="H303" s="8"/>
      <c r="I303" s="29"/>
      <c r="J303" s="29"/>
      <c r="K303" s="29"/>
      <c r="L303" s="29"/>
      <c r="M303" s="29"/>
      <c r="N303" s="29"/>
      <c r="O303" s="8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  <c r="AF303" s="29"/>
      <c r="AH303" s="29"/>
    </row>
    <row r="304" spans="1:34" x14ac:dyDescent="0.25">
      <c r="A304" s="29"/>
      <c r="B304" s="29"/>
      <c r="C304" s="29"/>
      <c r="D304" s="29"/>
      <c r="E304" s="8"/>
      <c r="F304" s="8"/>
      <c r="G304" s="8"/>
      <c r="H304" s="8"/>
      <c r="I304" s="29"/>
      <c r="J304" s="29"/>
      <c r="K304" s="29"/>
      <c r="L304" s="29"/>
      <c r="M304" s="29"/>
      <c r="N304" s="29"/>
      <c r="O304" s="8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  <c r="AF304" s="29"/>
      <c r="AH304" s="29"/>
    </row>
    <row r="305" spans="1:34" x14ac:dyDescent="0.25">
      <c r="A305" s="29"/>
      <c r="B305" s="29"/>
      <c r="C305" s="29"/>
      <c r="D305" s="29"/>
      <c r="E305" s="8"/>
      <c r="F305" s="8"/>
      <c r="G305" s="8"/>
      <c r="H305" s="8"/>
      <c r="I305" s="29"/>
      <c r="J305" s="29"/>
      <c r="K305" s="29"/>
      <c r="L305" s="29"/>
      <c r="M305" s="29"/>
      <c r="N305" s="29"/>
      <c r="O305" s="8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  <c r="AF305" s="29"/>
      <c r="AH305" s="29"/>
    </row>
    <row r="306" spans="1:34" x14ac:dyDescent="0.25">
      <c r="A306" s="29"/>
      <c r="B306" s="29"/>
      <c r="C306" s="29"/>
      <c r="D306" s="29"/>
      <c r="E306" s="8"/>
      <c r="F306" s="8"/>
      <c r="G306" s="8"/>
      <c r="H306" s="8"/>
      <c r="I306" s="29"/>
      <c r="J306" s="29"/>
      <c r="K306" s="29"/>
      <c r="L306" s="29"/>
      <c r="M306" s="29"/>
      <c r="N306" s="29"/>
      <c r="O306" s="8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  <c r="AF306" s="29"/>
      <c r="AH306" s="29"/>
    </row>
    <row r="307" spans="1:34" x14ac:dyDescent="0.25">
      <c r="A307" s="29"/>
      <c r="B307" s="29"/>
      <c r="C307" s="29"/>
      <c r="D307" s="29"/>
      <c r="E307" s="8"/>
      <c r="F307" s="8"/>
      <c r="G307" s="8"/>
      <c r="H307" s="8"/>
      <c r="I307" s="29"/>
      <c r="J307" s="29"/>
      <c r="K307" s="29"/>
      <c r="L307" s="29"/>
      <c r="M307" s="29"/>
      <c r="N307" s="29"/>
      <c r="O307" s="8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  <c r="AF307" s="29"/>
      <c r="AH307" s="29"/>
    </row>
    <row r="308" spans="1:34" x14ac:dyDescent="0.25">
      <c r="A308" s="29"/>
      <c r="B308" s="29"/>
      <c r="C308" s="29"/>
      <c r="D308" s="29"/>
      <c r="E308" s="8"/>
      <c r="F308" s="8"/>
      <c r="G308" s="8"/>
      <c r="H308" s="8"/>
      <c r="I308" s="29"/>
      <c r="J308" s="29"/>
      <c r="K308" s="29"/>
      <c r="L308" s="29"/>
      <c r="M308" s="29"/>
      <c r="N308" s="29"/>
      <c r="O308" s="8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  <c r="AF308" s="29"/>
      <c r="AH308" s="29"/>
    </row>
    <row r="309" spans="1:34" x14ac:dyDescent="0.25">
      <c r="A309" s="29"/>
      <c r="B309" s="29"/>
      <c r="C309" s="29"/>
      <c r="D309" s="29"/>
      <c r="E309" s="8"/>
      <c r="F309" s="8"/>
      <c r="G309" s="8"/>
      <c r="H309" s="8"/>
      <c r="I309" s="29"/>
      <c r="J309" s="29"/>
      <c r="K309" s="29"/>
      <c r="L309" s="29"/>
      <c r="M309" s="29"/>
      <c r="N309" s="29"/>
      <c r="O309" s="8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  <c r="AF309" s="29"/>
      <c r="AH309" s="29"/>
    </row>
    <row r="310" spans="1:34" x14ac:dyDescent="0.25">
      <c r="A310" s="29"/>
      <c r="B310" s="29"/>
      <c r="C310" s="29"/>
      <c r="D310" s="29"/>
      <c r="E310" s="8"/>
      <c r="F310" s="8"/>
      <c r="G310" s="8"/>
      <c r="H310" s="8"/>
      <c r="I310" s="29"/>
      <c r="J310" s="29"/>
      <c r="K310" s="29"/>
      <c r="L310" s="29"/>
      <c r="M310" s="29"/>
      <c r="N310" s="29"/>
      <c r="O310" s="8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  <c r="AF310" s="29"/>
      <c r="AH310" s="29"/>
    </row>
    <row r="311" spans="1:34" x14ac:dyDescent="0.25">
      <c r="A311" s="29"/>
      <c r="B311" s="29"/>
      <c r="C311" s="29"/>
      <c r="D311" s="29"/>
      <c r="E311" s="8"/>
      <c r="F311" s="8"/>
      <c r="G311" s="8"/>
      <c r="H311" s="8"/>
      <c r="I311" s="29"/>
      <c r="J311" s="29"/>
      <c r="K311" s="29"/>
      <c r="L311" s="29"/>
      <c r="M311" s="29"/>
      <c r="N311" s="29"/>
      <c r="O311" s="8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  <c r="AF311" s="29"/>
      <c r="AH311" s="29"/>
    </row>
    <row r="312" spans="1:34" x14ac:dyDescent="0.25">
      <c r="A312" s="29"/>
      <c r="B312" s="29"/>
      <c r="C312" s="29"/>
      <c r="D312" s="29"/>
      <c r="E312" s="8"/>
      <c r="F312" s="8"/>
      <c r="G312" s="8"/>
      <c r="H312" s="8"/>
      <c r="I312" s="29"/>
      <c r="J312" s="29"/>
      <c r="K312" s="29"/>
      <c r="L312" s="29"/>
      <c r="M312" s="29"/>
      <c r="N312" s="29"/>
      <c r="O312" s="8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  <c r="AF312" s="29"/>
      <c r="AH312" s="29"/>
    </row>
    <row r="313" spans="1:34" x14ac:dyDescent="0.25">
      <c r="A313" s="29"/>
      <c r="B313" s="29"/>
      <c r="C313" s="29"/>
      <c r="D313" s="29"/>
      <c r="E313" s="8"/>
      <c r="F313" s="8"/>
      <c r="G313" s="8"/>
      <c r="H313" s="8"/>
      <c r="I313" s="29"/>
      <c r="J313" s="29"/>
      <c r="K313" s="29"/>
      <c r="L313" s="29"/>
      <c r="M313" s="29"/>
      <c r="N313" s="29"/>
      <c r="O313" s="8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  <c r="AF313" s="29"/>
      <c r="AH313" s="29"/>
    </row>
    <row r="314" spans="1:34" x14ac:dyDescent="0.25">
      <c r="A314" s="29"/>
      <c r="B314" s="29"/>
      <c r="C314" s="29"/>
      <c r="D314" s="29"/>
      <c r="E314" s="8"/>
      <c r="F314" s="8"/>
      <c r="G314" s="8"/>
      <c r="H314" s="8"/>
      <c r="I314" s="29"/>
      <c r="J314" s="29"/>
      <c r="K314" s="29"/>
      <c r="L314" s="29"/>
      <c r="M314" s="29"/>
      <c r="N314" s="29"/>
      <c r="O314" s="8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  <c r="AF314" s="29"/>
      <c r="AH314" s="29"/>
    </row>
    <row r="315" spans="1:34" x14ac:dyDescent="0.25">
      <c r="A315" s="29"/>
      <c r="B315" s="29"/>
      <c r="C315" s="29"/>
      <c r="D315" s="29"/>
      <c r="E315" s="8"/>
      <c r="F315" s="8"/>
      <c r="G315" s="8"/>
      <c r="H315" s="8"/>
      <c r="I315" s="29"/>
      <c r="J315" s="29"/>
      <c r="K315" s="29"/>
      <c r="L315" s="29"/>
      <c r="M315" s="29"/>
      <c r="N315" s="29"/>
      <c r="O315" s="8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  <c r="AF315" s="29"/>
      <c r="AH315" s="29"/>
    </row>
    <row r="316" spans="1:34" x14ac:dyDescent="0.25">
      <c r="A316" s="29"/>
      <c r="B316" s="29"/>
      <c r="C316" s="29"/>
      <c r="D316" s="29"/>
      <c r="E316" s="8"/>
      <c r="F316" s="8"/>
      <c r="G316" s="8"/>
      <c r="H316" s="8"/>
      <c r="I316" s="29"/>
      <c r="J316" s="29"/>
      <c r="K316" s="29"/>
      <c r="L316" s="29"/>
      <c r="M316" s="29"/>
      <c r="N316" s="29"/>
      <c r="O316" s="8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  <c r="AF316" s="29"/>
      <c r="AH316" s="29"/>
    </row>
    <row r="317" spans="1:34" x14ac:dyDescent="0.25">
      <c r="A317" s="29"/>
      <c r="B317" s="29"/>
      <c r="C317" s="29"/>
      <c r="D317" s="29"/>
      <c r="E317" s="8"/>
      <c r="F317" s="8"/>
      <c r="G317" s="8"/>
      <c r="H317" s="8"/>
      <c r="I317" s="29"/>
      <c r="J317" s="29"/>
      <c r="K317" s="29"/>
      <c r="L317" s="29"/>
      <c r="M317" s="29"/>
      <c r="N317" s="29"/>
      <c r="O317" s="8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  <c r="AF317" s="29"/>
      <c r="AH317" s="29"/>
    </row>
    <row r="318" spans="1:34" x14ac:dyDescent="0.25">
      <c r="A318" s="29"/>
      <c r="B318" s="29"/>
      <c r="C318" s="29"/>
      <c r="D318" s="29"/>
      <c r="E318" s="8"/>
      <c r="F318" s="8"/>
      <c r="G318" s="8"/>
      <c r="H318" s="8"/>
      <c r="I318" s="29"/>
      <c r="J318" s="29"/>
      <c r="K318" s="29"/>
      <c r="L318" s="29"/>
      <c r="M318" s="29"/>
      <c r="N318" s="29"/>
      <c r="O318" s="8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  <c r="AF318" s="29"/>
      <c r="AH318" s="29"/>
    </row>
    <row r="319" spans="1:34" x14ac:dyDescent="0.25">
      <c r="A319" s="29"/>
      <c r="B319" s="29"/>
      <c r="C319" s="29"/>
      <c r="D319" s="29"/>
      <c r="E319" s="8"/>
      <c r="F319" s="8"/>
      <c r="G319" s="8"/>
      <c r="H319" s="8"/>
      <c r="I319" s="29"/>
      <c r="J319" s="29"/>
      <c r="K319" s="29"/>
      <c r="L319" s="29"/>
      <c r="M319" s="29"/>
      <c r="N319" s="29"/>
      <c r="O319" s="8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  <c r="AF319" s="29"/>
      <c r="AH319" s="29"/>
    </row>
    <row r="320" spans="1:34" x14ac:dyDescent="0.25">
      <c r="A320" s="29"/>
      <c r="B320" s="29"/>
      <c r="C320" s="29"/>
      <c r="D320" s="29"/>
      <c r="E320" s="8"/>
      <c r="F320" s="8"/>
      <c r="G320" s="8"/>
      <c r="H320" s="8"/>
      <c r="I320" s="29"/>
      <c r="J320" s="29"/>
      <c r="K320" s="29"/>
      <c r="L320" s="29"/>
      <c r="M320" s="29"/>
      <c r="N320" s="29"/>
      <c r="O320" s="8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  <c r="AF320" s="29"/>
      <c r="AH320" s="29"/>
    </row>
    <row r="321" spans="1:34" x14ac:dyDescent="0.25">
      <c r="A321" s="29"/>
      <c r="B321" s="29"/>
      <c r="C321" s="29"/>
      <c r="D321" s="29"/>
      <c r="E321" s="8"/>
      <c r="F321" s="8"/>
      <c r="G321" s="8"/>
      <c r="H321" s="8"/>
      <c r="I321" s="29"/>
      <c r="J321" s="29"/>
      <c r="K321" s="29"/>
      <c r="L321" s="29"/>
      <c r="M321" s="29"/>
      <c r="N321" s="29"/>
      <c r="O321" s="8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  <c r="AF321" s="29"/>
      <c r="AH321" s="29"/>
    </row>
    <row r="322" spans="1:34" x14ac:dyDescent="0.25">
      <c r="A322" s="29"/>
      <c r="B322" s="29"/>
      <c r="C322" s="29"/>
      <c r="D322" s="29"/>
      <c r="E322" s="8"/>
      <c r="F322" s="8"/>
      <c r="G322" s="8"/>
      <c r="H322" s="8"/>
      <c r="I322" s="29"/>
      <c r="J322" s="29"/>
      <c r="K322" s="29"/>
      <c r="L322" s="29"/>
      <c r="M322" s="29"/>
      <c r="N322" s="29"/>
      <c r="O322" s="8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  <c r="AF322" s="29"/>
      <c r="AH322" s="29"/>
    </row>
    <row r="323" spans="1:34" x14ac:dyDescent="0.25">
      <c r="A323" s="29"/>
      <c r="B323" s="29"/>
      <c r="C323" s="29"/>
      <c r="D323" s="29"/>
      <c r="E323" s="8"/>
      <c r="F323" s="8"/>
      <c r="G323" s="8"/>
      <c r="H323" s="8"/>
      <c r="I323" s="29"/>
      <c r="J323" s="29"/>
      <c r="K323" s="29"/>
      <c r="L323" s="29"/>
      <c r="M323" s="29"/>
      <c r="N323" s="29"/>
      <c r="O323" s="8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  <c r="AF323" s="29"/>
      <c r="AH323" s="29"/>
    </row>
    <row r="324" spans="1:34" x14ac:dyDescent="0.25">
      <c r="A324" s="29"/>
      <c r="B324" s="29"/>
      <c r="C324" s="29"/>
      <c r="D324" s="29"/>
      <c r="E324" s="8"/>
      <c r="F324" s="8"/>
      <c r="G324" s="8"/>
      <c r="H324" s="8"/>
      <c r="I324" s="29"/>
      <c r="J324" s="29"/>
      <c r="K324" s="29"/>
      <c r="L324" s="29"/>
      <c r="M324" s="29"/>
      <c r="N324" s="29"/>
      <c r="O324" s="8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  <c r="AF324" s="29"/>
      <c r="AH324" s="29"/>
    </row>
    <row r="325" spans="1:34" x14ac:dyDescent="0.25">
      <c r="A325" s="29"/>
      <c r="B325" s="29"/>
      <c r="C325" s="29"/>
      <c r="D325" s="29"/>
      <c r="E325" s="8"/>
      <c r="F325" s="8"/>
      <c r="G325" s="8"/>
      <c r="H325" s="8"/>
      <c r="I325" s="29"/>
      <c r="J325" s="29"/>
      <c r="K325" s="29"/>
      <c r="L325" s="29"/>
      <c r="M325" s="29"/>
      <c r="N325" s="29"/>
      <c r="O325" s="8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  <c r="AF325" s="29"/>
      <c r="AH325" s="29"/>
    </row>
    <row r="326" spans="1:34" x14ac:dyDescent="0.25">
      <c r="A326" s="29"/>
      <c r="B326" s="29"/>
      <c r="C326" s="29"/>
      <c r="D326" s="29"/>
      <c r="E326" s="8"/>
      <c r="F326" s="8"/>
      <c r="G326" s="8"/>
      <c r="H326" s="8"/>
      <c r="I326" s="29"/>
      <c r="J326" s="29"/>
      <c r="K326" s="29"/>
      <c r="L326" s="29"/>
      <c r="M326" s="29"/>
      <c r="N326" s="29"/>
      <c r="O326" s="8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  <c r="AF326" s="29"/>
      <c r="AH326" s="29"/>
    </row>
    <row r="327" spans="1:34" x14ac:dyDescent="0.25">
      <c r="A327" s="29"/>
      <c r="B327" s="29"/>
      <c r="C327" s="29"/>
      <c r="D327" s="29"/>
      <c r="E327" s="8"/>
      <c r="F327" s="8"/>
      <c r="G327" s="8"/>
      <c r="H327" s="8"/>
      <c r="I327" s="29"/>
      <c r="J327" s="29"/>
      <c r="K327" s="29"/>
      <c r="L327" s="29"/>
      <c r="M327" s="29"/>
      <c r="N327" s="29"/>
      <c r="O327" s="8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  <c r="AF327" s="29"/>
      <c r="AH327" s="29"/>
    </row>
    <row r="328" spans="1:34" x14ac:dyDescent="0.25">
      <c r="A328" s="29"/>
      <c r="B328" s="29"/>
      <c r="C328" s="29"/>
      <c r="D328" s="29"/>
      <c r="E328" s="8"/>
      <c r="F328" s="8"/>
      <c r="G328" s="8"/>
      <c r="H328" s="8"/>
      <c r="I328" s="29"/>
      <c r="J328" s="29"/>
      <c r="K328" s="29"/>
      <c r="L328" s="29"/>
      <c r="M328" s="29"/>
      <c r="N328" s="29"/>
      <c r="O328" s="8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  <c r="AF328" s="29"/>
      <c r="AH328" s="29"/>
    </row>
    <row r="329" spans="1:34" x14ac:dyDescent="0.25">
      <c r="A329" s="29"/>
      <c r="B329" s="29"/>
      <c r="C329" s="29"/>
      <c r="D329" s="29"/>
      <c r="E329" s="8"/>
      <c r="F329" s="8"/>
      <c r="G329" s="8"/>
      <c r="H329" s="8"/>
      <c r="I329" s="29"/>
      <c r="J329" s="29"/>
      <c r="K329" s="29"/>
      <c r="L329" s="29"/>
      <c r="M329" s="29"/>
      <c r="N329" s="29"/>
      <c r="O329" s="8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  <c r="AF329" s="29"/>
      <c r="AH329" s="29"/>
    </row>
    <row r="330" spans="1:34" x14ac:dyDescent="0.25">
      <c r="A330" s="29"/>
      <c r="B330" s="29"/>
      <c r="C330" s="29"/>
      <c r="D330" s="29"/>
      <c r="E330" s="8"/>
      <c r="F330" s="8"/>
      <c r="G330" s="8"/>
      <c r="H330" s="8"/>
      <c r="I330" s="29"/>
      <c r="J330" s="29"/>
      <c r="K330" s="29"/>
      <c r="L330" s="29"/>
      <c r="M330" s="29"/>
      <c r="N330" s="29"/>
      <c r="O330" s="8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  <c r="AF330" s="29"/>
      <c r="AH330" s="29"/>
    </row>
    <row r="331" spans="1:34" x14ac:dyDescent="0.25">
      <c r="A331" s="29"/>
      <c r="B331" s="29"/>
      <c r="C331" s="29"/>
      <c r="D331" s="29"/>
      <c r="E331" s="8"/>
      <c r="F331" s="8"/>
      <c r="G331" s="8"/>
      <c r="H331" s="8"/>
      <c r="I331" s="29"/>
      <c r="J331" s="29"/>
      <c r="K331" s="29"/>
      <c r="L331" s="29"/>
      <c r="M331" s="29"/>
      <c r="N331" s="29"/>
      <c r="O331" s="8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  <c r="AF331" s="29"/>
      <c r="AH331" s="29"/>
    </row>
    <row r="332" spans="1:34" x14ac:dyDescent="0.25">
      <c r="A332" s="29"/>
      <c r="B332" s="29"/>
      <c r="C332" s="29"/>
      <c r="D332" s="29"/>
      <c r="E332" s="8"/>
      <c r="F332" s="8"/>
      <c r="G332" s="8"/>
      <c r="H332" s="8"/>
      <c r="I332" s="29"/>
      <c r="J332" s="29"/>
      <c r="K332" s="29"/>
      <c r="L332" s="29"/>
      <c r="M332" s="29"/>
      <c r="N332" s="29"/>
      <c r="O332" s="8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  <c r="AF332" s="29"/>
      <c r="AH332" s="29"/>
    </row>
    <row r="333" spans="1:34" x14ac:dyDescent="0.25">
      <c r="A333" s="29"/>
      <c r="B333" s="29"/>
      <c r="C333" s="29"/>
      <c r="D333" s="29"/>
      <c r="E333" s="8"/>
      <c r="F333" s="8"/>
      <c r="G333" s="8"/>
      <c r="H333" s="8"/>
      <c r="I333" s="29"/>
      <c r="J333" s="29"/>
      <c r="K333" s="29"/>
      <c r="L333" s="29"/>
      <c r="M333" s="29"/>
      <c r="N333" s="29"/>
      <c r="O333" s="8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  <c r="AF333" s="29"/>
      <c r="AH333" s="29"/>
    </row>
    <row r="334" spans="1:34" x14ac:dyDescent="0.25">
      <c r="A334" s="29"/>
      <c r="B334" s="29"/>
      <c r="C334" s="29"/>
      <c r="D334" s="29"/>
      <c r="E334" s="8"/>
      <c r="F334" s="8"/>
      <c r="G334" s="8"/>
      <c r="H334" s="8"/>
      <c r="I334" s="29"/>
      <c r="J334" s="29"/>
      <c r="K334" s="29"/>
      <c r="L334" s="29"/>
      <c r="M334" s="29"/>
      <c r="N334" s="29"/>
      <c r="O334" s="8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  <c r="AF334" s="29"/>
      <c r="AH334" s="29"/>
    </row>
    <row r="335" spans="1:34" x14ac:dyDescent="0.25">
      <c r="A335" s="29"/>
      <c r="B335" s="29"/>
      <c r="C335" s="29"/>
      <c r="D335" s="29"/>
      <c r="E335" s="8"/>
      <c r="F335" s="8"/>
      <c r="G335" s="8"/>
      <c r="H335" s="8"/>
      <c r="I335" s="29"/>
      <c r="J335" s="29"/>
      <c r="K335" s="29"/>
      <c r="L335" s="29"/>
      <c r="M335" s="29"/>
      <c r="N335" s="29"/>
      <c r="O335" s="8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  <c r="AF335" s="29"/>
      <c r="AH335" s="29"/>
    </row>
    <row r="336" spans="1:34" x14ac:dyDescent="0.25">
      <c r="A336" s="29"/>
      <c r="B336" s="29"/>
      <c r="C336" s="29"/>
      <c r="D336" s="29"/>
      <c r="E336" s="8"/>
      <c r="F336" s="8"/>
      <c r="G336" s="8"/>
      <c r="H336" s="8"/>
      <c r="I336" s="29"/>
      <c r="J336" s="29"/>
      <c r="K336" s="29"/>
      <c r="L336" s="29"/>
      <c r="M336" s="29"/>
      <c r="N336" s="29"/>
      <c r="O336" s="8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  <c r="AF336" s="29"/>
      <c r="AH336" s="29"/>
    </row>
    <row r="337" spans="1:34" x14ac:dyDescent="0.25">
      <c r="A337" s="29"/>
      <c r="B337" s="29"/>
      <c r="C337" s="29"/>
      <c r="D337" s="29"/>
      <c r="E337" s="8"/>
      <c r="F337" s="8"/>
      <c r="G337" s="8"/>
      <c r="H337" s="8"/>
      <c r="I337" s="29"/>
      <c r="J337" s="29"/>
      <c r="K337" s="29"/>
      <c r="L337" s="29"/>
      <c r="M337" s="29"/>
      <c r="N337" s="29"/>
      <c r="O337" s="8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  <c r="AF337" s="29"/>
      <c r="AH337" s="29"/>
    </row>
    <row r="338" spans="1:34" x14ac:dyDescent="0.25">
      <c r="A338" s="29"/>
      <c r="B338" s="29"/>
      <c r="C338" s="29"/>
      <c r="D338" s="29"/>
      <c r="E338" s="8"/>
      <c r="F338" s="8"/>
      <c r="G338" s="8"/>
      <c r="H338" s="8"/>
      <c r="I338" s="29"/>
      <c r="J338" s="29"/>
      <c r="K338" s="29"/>
      <c r="L338" s="29"/>
      <c r="M338" s="29"/>
      <c r="N338" s="29"/>
      <c r="O338" s="8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  <c r="AF338" s="29"/>
      <c r="AH338" s="29"/>
    </row>
    <row r="339" spans="1:34" x14ac:dyDescent="0.25">
      <c r="A339" s="29"/>
      <c r="B339" s="29"/>
      <c r="C339" s="29"/>
      <c r="D339" s="29"/>
      <c r="E339" s="8"/>
      <c r="F339" s="8"/>
      <c r="G339" s="8"/>
      <c r="H339" s="8"/>
      <c r="I339" s="29"/>
      <c r="J339" s="29"/>
      <c r="K339" s="29"/>
      <c r="L339" s="29"/>
      <c r="M339" s="29"/>
      <c r="N339" s="29"/>
      <c r="O339" s="8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  <c r="AF339" s="29"/>
      <c r="AH339" s="29"/>
    </row>
    <row r="340" spans="1:34" x14ac:dyDescent="0.25">
      <c r="A340" s="29"/>
      <c r="B340" s="29"/>
      <c r="C340" s="29"/>
      <c r="D340" s="29"/>
      <c r="E340" s="8"/>
      <c r="F340" s="8"/>
      <c r="G340" s="8"/>
      <c r="H340" s="8"/>
      <c r="I340" s="29"/>
      <c r="J340" s="29"/>
      <c r="K340" s="29"/>
      <c r="L340" s="29"/>
      <c r="M340" s="29"/>
      <c r="N340" s="29"/>
      <c r="O340" s="8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  <c r="AF340" s="29"/>
      <c r="AH340" s="29"/>
    </row>
    <row r="341" spans="1:34" x14ac:dyDescent="0.25">
      <c r="A341" s="29"/>
      <c r="B341" s="29"/>
      <c r="C341" s="29"/>
      <c r="D341" s="29"/>
      <c r="E341" s="8"/>
      <c r="F341" s="8"/>
      <c r="G341" s="8"/>
      <c r="H341" s="8"/>
      <c r="I341" s="29"/>
      <c r="J341" s="29"/>
      <c r="K341" s="29"/>
      <c r="L341" s="29"/>
      <c r="M341" s="29"/>
      <c r="N341" s="29"/>
      <c r="O341" s="8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  <c r="AF341" s="29"/>
      <c r="AH341" s="29"/>
    </row>
    <row r="342" spans="1:34" x14ac:dyDescent="0.25">
      <c r="A342" s="29"/>
      <c r="B342" s="29"/>
      <c r="C342" s="29"/>
      <c r="D342" s="29"/>
      <c r="E342" s="8"/>
      <c r="F342" s="8"/>
      <c r="G342" s="8"/>
      <c r="H342" s="8"/>
      <c r="I342" s="29"/>
      <c r="J342" s="29"/>
      <c r="K342" s="29"/>
      <c r="L342" s="29"/>
      <c r="M342" s="29"/>
      <c r="N342" s="29"/>
      <c r="O342" s="8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  <c r="AF342" s="29"/>
      <c r="AH342" s="29"/>
    </row>
    <row r="343" spans="1:34" x14ac:dyDescent="0.25">
      <c r="A343" s="29"/>
      <c r="B343" s="29"/>
      <c r="C343" s="29"/>
      <c r="D343" s="29"/>
      <c r="E343" s="8"/>
      <c r="F343" s="8"/>
      <c r="G343" s="8"/>
      <c r="H343" s="8"/>
      <c r="I343" s="29"/>
      <c r="J343" s="29"/>
      <c r="K343" s="29"/>
      <c r="L343" s="29"/>
      <c r="M343" s="29"/>
      <c r="N343" s="29"/>
      <c r="O343" s="8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  <c r="AF343" s="29"/>
      <c r="AH343" s="29"/>
    </row>
    <row r="344" spans="1:34" x14ac:dyDescent="0.25">
      <c r="A344" s="29"/>
      <c r="B344" s="29"/>
      <c r="C344" s="29"/>
      <c r="D344" s="29"/>
      <c r="E344" s="8"/>
      <c r="F344" s="8"/>
      <c r="G344" s="8"/>
      <c r="H344" s="8"/>
      <c r="I344" s="29"/>
      <c r="J344" s="29"/>
      <c r="K344" s="29"/>
      <c r="L344" s="29"/>
      <c r="M344" s="29"/>
      <c r="N344" s="29"/>
      <c r="O344" s="8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  <c r="AF344" s="29"/>
      <c r="AH344" s="29"/>
    </row>
    <row r="345" spans="1:34" x14ac:dyDescent="0.25">
      <c r="A345" s="29"/>
      <c r="B345" s="29"/>
      <c r="C345" s="29"/>
      <c r="D345" s="29"/>
      <c r="E345" s="8"/>
      <c r="F345" s="8"/>
      <c r="G345" s="8"/>
      <c r="H345" s="8"/>
      <c r="I345" s="29"/>
      <c r="J345" s="29"/>
      <c r="K345" s="29"/>
      <c r="L345" s="29"/>
      <c r="M345" s="29"/>
      <c r="N345" s="29"/>
      <c r="O345" s="8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  <c r="AF345" s="29"/>
      <c r="AH345" s="29"/>
    </row>
    <row r="346" spans="1:34" x14ac:dyDescent="0.25">
      <c r="A346" s="29"/>
      <c r="B346" s="29"/>
      <c r="C346" s="29"/>
      <c r="D346" s="29"/>
      <c r="E346" s="8"/>
      <c r="F346" s="8"/>
      <c r="G346" s="8"/>
      <c r="H346" s="8"/>
      <c r="I346" s="29"/>
      <c r="J346" s="29"/>
      <c r="K346" s="29"/>
      <c r="L346" s="29"/>
      <c r="M346" s="29"/>
      <c r="N346" s="29"/>
      <c r="O346" s="8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  <c r="AF346" s="29"/>
      <c r="AH346" s="29"/>
    </row>
    <row r="347" spans="1:34" x14ac:dyDescent="0.25">
      <c r="A347" s="29"/>
      <c r="B347" s="29"/>
      <c r="C347" s="29"/>
      <c r="D347" s="29"/>
      <c r="E347" s="8"/>
      <c r="F347" s="8"/>
      <c r="G347" s="8"/>
      <c r="H347" s="8"/>
      <c r="I347" s="29"/>
      <c r="J347" s="29"/>
      <c r="K347" s="29"/>
      <c r="L347" s="29"/>
      <c r="M347" s="29"/>
      <c r="N347" s="29"/>
      <c r="O347" s="8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  <c r="AF347" s="29"/>
      <c r="AH347" s="29"/>
    </row>
    <row r="348" spans="1:34" x14ac:dyDescent="0.25">
      <c r="A348" s="29"/>
      <c r="B348" s="29"/>
      <c r="C348" s="29"/>
      <c r="D348" s="29"/>
      <c r="E348" s="8"/>
      <c r="F348" s="8"/>
      <c r="G348" s="8"/>
      <c r="H348" s="8"/>
      <c r="I348" s="29"/>
      <c r="J348" s="29"/>
      <c r="K348" s="29"/>
      <c r="L348" s="29"/>
      <c r="M348" s="29"/>
      <c r="N348" s="29"/>
      <c r="O348" s="8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  <c r="AF348" s="29"/>
      <c r="AH348" s="29"/>
    </row>
    <row r="349" spans="1:34" x14ac:dyDescent="0.25">
      <c r="A349" s="29"/>
      <c r="B349" s="29"/>
      <c r="C349" s="29"/>
      <c r="D349" s="29"/>
      <c r="E349" s="8"/>
      <c r="F349" s="8"/>
      <c r="G349" s="8"/>
      <c r="H349" s="8"/>
      <c r="I349" s="29"/>
      <c r="J349" s="29"/>
      <c r="K349" s="29"/>
      <c r="L349" s="29"/>
      <c r="M349" s="29"/>
      <c r="N349" s="29"/>
      <c r="O349" s="8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  <c r="AF349" s="29"/>
      <c r="AH349" s="29"/>
    </row>
    <row r="350" spans="1:34" x14ac:dyDescent="0.25">
      <c r="A350" s="29"/>
      <c r="B350" s="29"/>
      <c r="C350" s="29"/>
      <c r="D350" s="29"/>
      <c r="E350" s="8"/>
      <c r="F350" s="8"/>
      <c r="G350" s="8"/>
      <c r="H350" s="8"/>
      <c r="I350" s="29"/>
      <c r="J350" s="29"/>
      <c r="K350" s="29"/>
      <c r="L350" s="29"/>
      <c r="M350" s="29"/>
      <c r="N350" s="29"/>
      <c r="O350" s="8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  <c r="AF350" s="29"/>
      <c r="AH350" s="29"/>
    </row>
    <row r="351" spans="1:34" x14ac:dyDescent="0.25">
      <c r="A351" s="29"/>
      <c r="B351" s="29"/>
      <c r="C351" s="29"/>
      <c r="D351" s="29"/>
      <c r="E351" s="8"/>
      <c r="F351" s="8"/>
      <c r="G351" s="8"/>
      <c r="H351" s="8"/>
      <c r="I351" s="29"/>
      <c r="J351" s="29"/>
      <c r="K351" s="29"/>
      <c r="L351" s="29"/>
      <c r="M351" s="29"/>
      <c r="N351" s="29"/>
      <c r="O351" s="8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  <c r="AF351" s="29"/>
      <c r="AH351" s="29"/>
    </row>
    <row r="352" spans="1:34" x14ac:dyDescent="0.25">
      <c r="A352" s="29"/>
      <c r="B352" s="29"/>
      <c r="C352" s="29"/>
      <c r="D352" s="29"/>
      <c r="E352" s="8"/>
      <c r="F352" s="8"/>
      <c r="G352" s="8"/>
      <c r="H352" s="8"/>
      <c r="I352" s="29"/>
      <c r="J352" s="29"/>
      <c r="K352" s="29"/>
      <c r="L352" s="29"/>
      <c r="M352" s="29"/>
      <c r="N352" s="29"/>
      <c r="O352" s="8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  <c r="AF352" s="29"/>
      <c r="AH352" s="29"/>
    </row>
    <row r="353" spans="1:34" x14ac:dyDescent="0.25">
      <c r="A353" s="29"/>
      <c r="B353" s="29"/>
      <c r="C353" s="29"/>
      <c r="D353" s="29"/>
      <c r="E353" s="8"/>
      <c r="F353" s="8"/>
      <c r="G353" s="8"/>
      <c r="H353" s="8"/>
      <c r="I353" s="29"/>
      <c r="J353" s="29"/>
      <c r="K353" s="29"/>
      <c r="L353" s="29"/>
      <c r="M353" s="29"/>
      <c r="N353" s="29"/>
      <c r="O353" s="8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  <c r="AF353" s="29"/>
      <c r="AH353" s="29"/>
    </row>
    <row r="354" spans="1:34" x14ac:dyDescent="0.25">
      <c r="A354" s="29"/>
      <c r="B354" s="29"/>
      <c r="C354" s="29"/>
      <c r="D354" s="29"/>
      <c r="E354" s="8"/>
      <c r="F354" s="8"/>
      <c r="G354" s="8"/>
      <c r="H354" s="8"/>
      <c r="I354" s="29"/>
      <c r="J354" s="29"/>
      <c r="K354" s="29"/>
      <c r="L354" s="29"/>
      <c r="M354" s="29"/>
      <c r="N354" s="29"/>
      <c r="O354" s="8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  <c r="AF354" s="29"/>
      <c r="AH354" s="29"/>
    </row>
    <row r="355" spans="1:34" x14ac:dyDescent="0.25">
      <c r="A355" s="29"/>
      <c r="B355" s="29"/>
      <c r="C355" s="29"/>
      <c r="D355" s="29"/>
      <c r="E355" s="8"/>
      <c r="F355" s="8"/>
      <c r="G355" s="8"/>
      <c r="H355" s="8"/>
      <c r="I355" s="29"/>
      <c r="J355" s="29"/>
      <c r="K355" s="29"/>
      <c r="L355" s="29"/>
      <c r="M355" s="29"/>
      <c r="N355" s="29"/>
      <c r="O355" s="8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  <c r="AF355" s="29"/>
      <c r="AH355" s="29"/>
    </row>
    <row r="356" spans="1:34" x14ac:dyDescent="0.25">
      <c r="A356" s="29"/>
      <c r="B356" s="29"/>
      <c r="C356" s="29"/>
      <c r="D356" s="29"/>
      <c r="E356" s="8"/>
      <c r="F356" s="8"/>
      <c r="G356" s="8"/>
      <c r="H356" s="8"/>
      <c r="I356" s="29"/>
      <c r="J356" s="29"/>
      <c r="K356" s="29"/>
      <c r="L356" s="29"/>
      <c r="M356" s="29"/>
      <c r="N356" s="29"/>
      <c r="O356" s="8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  <c r="AF356" s="29"/>
      <c r="AH356" s="29"/>
    </row>
    <row r="357" spans="1:34" x14ac:dyDescent="0.25">
      <c r="A357" s="29"/>
      <c r="B357" s="29"/>
      <c r="C357" s="29"/>
      <c r="D357" s="29"/>
      <c r="E357" s="8"/>
      <c r="F357" s="8"/>
      <c r="G357" s="8"/>
      <c r="H357" s="8"/>
      <c r="I357" s="29"/>
      <c r="J357" s="29"/>
      <c r="K357" s="29"/>
      <c r="L357" s="29"/>
      <c r="M357" s="29"/>
      <c r="N357" s="29"/>
      <c r="O357" s="8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  <c r="AF357" s="29"/>
      <c r="AH357" s="29"/>
    </row>
    <row r="358" spans="1:34" x14ac:dyDescent="0.25">
      <c r="A358" s="29"/>
      <c r="B358" s="29"/>
      <c r="C358" s="29"/>
      <c r="D358" s="29"/>
      <c r="E358" s="8"/>
      <c r="F358" s="8"/>
      <c r="G358" s="8"/>
      <c r="H358" s="8"/>
      <c r="I358" s="29"/>
      <c r="J358" s="29"/>
      <c r="K358" s="29"/>
      <c r="L358" s="29"/>
      <c r="M358" s="29"/>
      <c r="N358" s="29"/>
      <c r="O358" s="8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  <c r="AF358" s="29"/>
      <c r="AH358" s="29"/>
    </row>
    <row r="359" spans="1:34" x14ac:dyDescent="0.25">
      <c r="A359" s="29"/>
      <c r="B359" s="29"/>
      <c r="C359" s="29"/>
      <c r="D359" s="29"/>
      <c r="E359" s="8"/>
      <c r="F359" s="8"/>
      <c r="G359" s="8"/>
      <c r="H359" s="8"/>
      <c r="I359" s="29"/>
      <c r="J359" s="29"/>
      <c r="K359" s="29"/>
      <c r="L359" s="29"/>
      <c r="M359" s="29"/>
      <c r="N359" s="29"/>
      <c r="O359" s="8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  <c r="AF359" s="29"/>
      <c r="AH359" s="29"/>
    </row>
    <row r="360" spans="1:34" x14ac:dyDescent="0.25">
      <c r="A360" s="29"/>
      <c r="B360" s="29"/>
      <c r="C360" s="29"/>
      <c r="D360" s="29"/>
      <c r="E360" s="8"/>
      <c r="F360" s="8"/>
      <c r="G360" s="8"/>
      <c r="H360" s="8"/>
      <c r="I360" s="29"/>
      <c r="J360" s="29"/>
      <c r="K360" s="29"/>
      <c r="L360" s="29"/>
      <c r="M360" s="29"/>
      <c r="N360" s="29"/>
      <c r="O360" s="8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  <c r="AF360" s="29"/>
      <c r="AH360" s="29"/>
    </row>
    <row r="361" spans="1:34" x14ac:dyDescent="0.25">
      <c r="A361" s="29"/>
      <c r="B361" s="29"/>
      <c r="C361" s="29"/>
      <c r="D361" s="29"/>
      <c r="E361" s="8"/>
      <c r="F361" s="8"/>
      <c r="G361" s="8"/>
      <c r="H361" s="8"/>
      <c r="I361" s="29"/>
      <c r="J361" s="29"/>
      <c r="K361" s="29"/>
      <c r="L361" s="29"/>
      <c r="M361" s="29"/>
      <c r="N361" s="29"/>
      <c r="O361" s="8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  <c r="AF361" s="29"/>
      <c r="AH361" s="29"/>
    </row>
    <row r="362" spans="1:34" x14ac:dyDescent="0.25">
      <c r="A362" s="29"/>
      <c r="B362" s="29"/>
      <c r="C362" s="29"/>
      <c r="D362" s="29"/>
      <c r="E362" s="8"/>
      <c r="F362" s="8"/>
      <c r="G362" s="8"/>
      <c r="H362" s="8"/>
      <c r="I362" s="29"/>
      <c r="J362" s="29"/>
      <c r="K362" s="29"/>
      <c r="L362" s="29"/>
      <c r="M362" s="29"/>
      <c r="N362" s="29"/>
      <c r="O362" s="8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  <c r="AF362" s="29"/>
      <c r="AH362" s="29"/>
    </row>
    <row r="363" spans="1:34" x14ac:dyDescent="0.25">
      <c r="A363" s="29"/>
      <c r="B363" s="29"/>
      <c r="C363" s="29"/>
      <c r="D363" s="29"/>
      <c r="E363" s="8"/>
      <c r="F363" s="8"/>
      <c r="G363" s="8"/>
      <c r="H363" s="8"/>
      <c r="I363" s="29"/>
      <c r="J363" s="29"/>
      <c r="K363" s="29"/>
      <c r="L363" s="29"/>
      <c r="M363" s="29"/>
      <c r="N363" s="29"/>
      <c r="O363" s="8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  <c r="AF363" s="29"/>
      <c r="AH363" s="29"/>
    </row>
    <row r="364" spans="1:34" x14ac:dyDescent="0.25">
      <c r="A364" s="29"/>
      <c r="B364" s="29"/>
      <c r="C364" s="29"/>
      <c r="D364" s="29"/>
      <c r="E364" s="8"/>
      <c r="F364" s="8"/>
      <c r="G364" s="8"/>
      <c r="H364" s="8"/>
      <c r="I364" s="29"/>
      <c r="J364" s="29"/>
      <c r="K364" s="29"/>
      <c r="L364" s="29"/>
      <c r="M364" s="29"/>
      <c r="N364" s="29"/>
      <c r="O364" s="8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  <c r="AF364" s="29"/>
      <c r="AH364" s="29"/>
    </row>
    <row r="365" spans="1:34" x14ac:dyDescent="0.25">
      <c r="A365" s="29"/>
      <c r="B365" s="29"/>
      <c r="C365" s="29"/>
      <c r="D365" s="29"/>
      <c r="E365" s="8"/>
      <c r="F365" s="8"/>
      <c r="G365" s="8"/>
      <c r="H365" s="8"/>
      <c r="I365" s="29"/>
      <c r="J365" s="29"/>
      <c r="K365" s="29"/>
      <c r="L365" s="29"/>
      <c r="M365" s="29"/>
      <c r="N365" s="29"/>
      <c r="O365" s="8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  <c r="AF365" s="29"/>
      <c r="AH365" s="29"/>
    </row>
    <row r="366" spans="1:34" x14ac:dyDescent="0.25">
      <c r="A366" s="29"/>
      <c r="B366" s="29"/>
      <c r="C366" s="29"/>
      <c r="D366" s="29"/>
      <c r="E366" s="8"/>
      <c r="F366" s="8"/>
      <c r="G366" s="8"/>
      <c r="H366" s="8"/>
      <c r="I366" s="29"/>
      <c r="J366" s="29"/>
      <c r="K366" s="29"/>
      <c r="L366" s="29"/>
      <c r="M366" s="29"/>
      <c r="N366" s="29"/>
      <c r="O366" s="8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  <c r="AF366" s="29"/>
      <c r="AH366" s="29"/>
    </row>
    <row r="367" spans="1:34" x14ac:dyDescent="0.25">
      <c r="A367" s="29"/>
      <c r="B367" s="29"/>
      <c r="C367" s="29"/>
      <c r="D367" s="29"/>
      <c r="E367" s="8"/>
      <c r="F367" s="8"/>
      <c r="G367" s="8"/>
      <c r="H367" s="8"/>
      <c r="I367" s="29"/>
      <c r="J367" s="29"/>
      <c r="K367" s="29"/>
      <c r="L367" s="29"/>
      <c r="M367" s="29"/>
      <c r="N367" s="29"/>
      <c r="O367" s="8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  <c r="AF367" s="29"/>
      <c r="AH367" s="29"/>
    </row>
    <row r="368" spans="1:34" x14ac:dyDescent="0.25">
      <c r="A368" s="29"/>
      <c r="B368" s="29"/>
      <c r="C368" s="29"/>
      <c r="D368" s="29"/>
      <c r="E368" s="8"/>
      <c r="F368" s="8"/>
      <c r="G368" s="8"/>
      <c r="H368" s="8"/>
      <c r="I368" s="29"/>
      <c r="J368" s="29"/>
      <c r="K368" s="29"/>
      <c r="L368" s="29"/>
      <c r="M368" s="29"/>
      <c r="N368" s="29"/>
      <c r="O368" s="8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  <c r="AF368" s="29"/>
      <c r="AH368" s="29"/>
    </row>
    <row r="369" spans="1:34" x14ac:dyDescent="0.25">
      <c r="A369" s="29"/>
      <c r="B369" s="29"/>
      <c r="C369" s="29"/>
      <c r="D369" s="29"/>
      <c r="E369" s="8"/>
      <c r="F369" s="8"/>
      <c r="G369" s="8"/>
      <c r="H369" s="8"/>
      <c r="I369" s="29"/>
      <c r="J369" s="29"/>
      <c r="K369" s="29"/>
      <c r="L369" s="29"/>
      <c r="M369" s="29"/>
      <c r="N369" s="29"/>
      <c r="O369" s="8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  <c r="AF369" s="29"/>
      <c r="AH369" s="29"/>
    </row>
    <row r="370" spans="1:34" x14ac:dyDescent="0.25">
      <c r="A370" s="29"/>
      <c r="B370" s="29"/>
      <c r="C370" s="29"/>
      <c r="D370" s="29"/>
      <c r="E370" s="8"/>
      <c r="F370" s="8"/>
      <c r="G370" s="8"/>
      <c r="H370" s="8"/>
      <c r="I370" s="29"/>
      <c r="J370" s="29"/>
      <c r="K370" s="29"/>
      <c r="L370" s="29"/>
      <c r="M370" s="29"/>
      <c r="N370" s="29"/>
      <c r="O370" s="8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  <c r="AF370" s="29"/>
      <c r="AH370" s="29"/>
    </row>
    <row r="371" spans="1:34" x14ac:dyDescent="0.25">
      <c r="A371" s="29"/>
      <c r="B371" s="29"/>
      <c r="C371" s="29"/>
      <c r="D371" s="29"/>
      <c r="E371" s="8"/>
      <c r="F371" s="8"/>
      <c r="G371" s="8"/>
      <c r="H371" s="8"/>
      <c r="I371" s="29"/>
      <c r="J371" s="29"/>
      <c r="K371" s="29"/>
      <c r="L371" s="29"/>
      <c r="M371" s="29"/>
      <c r="N371" s="29"/>
      <c r="O371" s="8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  <c r="AF371" s="29"/>
      <c r="AH371" s="29"/>
    </row>
    <row r="372" spans="1:34" x14ac:dyDescent="0.25">
      <c r="A372" s="29"/>
      <c r="B372" s="29"/>
      <c r="C372" s="29"/>
      <c r="D372" s="29"/>
      <c r="E372" s="8"/>
      <c r="F372" s="8"/>
      <c r="G372" s="8"/>
      <c r="H372" s="8"/>
      <c r="I372" s="29"/>
      <c r="J372" s="29"/>
      <c r="K372" s="29"/>
      <c r="L372" s="29"/>
      <c r="M372" s="29"/>
      <c r="N372" s="29"/>
      <c r="O372" s="8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  <c r="AF372" s="29"/>
      <c r="AH372" s="29"/>
    </row>
    <row r="373" spans="1:34" x14ac:dyDescent="0.25">
      <c r="A373" s="29"/>
      <c r="B373" s="29"/>
      <c r="C373" s="29"/>
      <c r="D373" s="29"/>
      <c r="E373" s="8"/>
      <c r="F373" s="8"/>
      <c r="G373" s="8"/>
      <c r="H373" s="8"/>
      <c r="I373" s="29"/>
      <c r="J373" s="29"/>
      <c r="K373" s="29"/>
      <c r="L373" s="29"/>
      <c r="M373" s="29"/>
      <c r="N373" s="29"/>
      <c r="O373" s="8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  <c r="AF373" s="29"/>
      <c r="AH373" s="29"/>
    </row>
    <row r="374" spans="1:34" x14ac:dyDescent="0.25">
      <c r="A374" s="29"/>
      <c r="B374" s="29"/>
      <c r="C374" s="29"/>
      <c r="D374" s="29"/>
      <c r="E374" s="8"/>
      <c r="F374" s="8"/>
      <c r="G374" s="8"/>
      <c r="H374" s="8"/>
      <c r="I374" s="29"/>
      <c r="J374" s="29"/>
      <c r="K374" s="29"/>
      <c r="L374" s="29"/>
      <c r="M374" s="29"/>
      <c r="N374" s="29"/>
      <c r="O374" s="8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  <c r="AF374" s="29"/>
      <c r="AH374" s="29"/>
    </row>
    <row r="375" spans="1:34" x14ac:dyDescent="0.25">
      <c r="A375" s="29"/>
      <c r="B375" s="29"/>
      <c r="C375" s="29"/>
      <c r="D375" s="29"/>
      <c r="E375" s="8"/>
      <c r="F375" s="8"/>
      <c r="G375" s="8"/>
      <c r="H375" s="8"/>
      <c r="I375" s="29"/>
      <c r="J375" s="29"/>
      <c r="K375" s="29"/>
      <c r="L375" s="29"/>
      <c r="M375" s="29"/>
      <c r="N375" s="29"/>
      <c r="O375" s="8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  <c r="AF375" s="29"/>
      <c r="AH375" s="29"/>
    </row>
    <row r="376" spans="1:34" x14ac:dyDescent="0.25">
      <c r="A376" s="29"/>
      <c r="B376" s="29"/>
      <c r="C376" s="29"/>
      <c r="D376" s="29"/>
      <c r="E376" s="8"/>
      <c r="F376" s="8"/>
      <c r="G376" s="8"/>
      <c r="H376" s="8"/>
      <c r="I376" s="29"/>
      <c r="J376" s="29"/>
      <c r="K376" s="29"/>
      <c r="L376" s="29"/>
      <c r="M376" s="29"/>
      <c r="N376" s="29"/>
      <c r="O376" s="8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  <c r="AF376" s="29"/>
      <c r="AH376" s="29"/>
    </row>
    <row r="377" spans="1:34" x14ac:dyDescent="0.25">
      <c r="A377" s="29"/>
      <c r="B377" s="29"/>
      <c r="C377" s="29"/>
      <c r="D377" s="29"/>
      <c r="E377" s="8"/>
      <c r="F377" s="8"/>
      <c r="G377" s="8"/>
      <c r="H377" s="8"/>
      <c r="I377" s="29"/>
      <c r="J377" s="29"/>
      <c r="K377" s="29"/>
      <c r="L377" s="29"/>
      <c r="M377" s="29"/>
      <c r="N377" s="29"/>
      <c r="O377" s="8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spans="1:34" x14ac:dyDescent="0.25">
      <c r="A378" s="29"/>
      <c r="B378" s="29"/>
      <c r="C378" s="29"/>
      <c r="D378" s="29"/>
      <c r="E378" s="8"/>
      <c r="F378" s="8"/>
      <c r="G378" s="8"/>
      <c r="H378" s="8"/>
      <c r="I378" s="29"/>
      <c r="J378" s="29"/>
      <c r="K378" s="29"/>
      <c r="L378" s="29"/>
      <c r="M378" s="29"/>
      <c r="N378" s="29"/>
      <c r="O378" s="8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spans="1:34" x14ac:dyDescent="0.25">
      <c r="A379" s="29"/>
      <c r="B379" s="29"/>
      <c r="C379" s="29"/>
      <c r="D379" s="29"/>
      <c r="E379" s="8"/>
      <c r="F379" s="8"/>
      <c r="G379" s="8"/>
      <c r="H379" s="8"/>
      <c r="I379" s="29"/>
      <c r="J379" s="29"/>
      <c r="K379" s="29"/>
      <c r="L379" s="29"/>
      <c r="M379" s="29"/>
      <c r="N379" s="29"/>
      <c r="O379" s="8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spans="1:34" x14ac:dyDescent="0.25">
      <c r="A380" s="29"/>
      <c r="B380" s="29"/>
      <c r="C380" s="29"/>
      <c r="D380" s="29"/>
      <c r="E380" s="8"/>
      <c r="F380" s="8"/>
      <c r="G380" s="8"/>
      <c r="H380" s="8"/>
      <c r="I380" s="29"/>
      <c r="J380" s="29"/>
      <c r="K380" s="29"/>
      <c r="L380" s="29"/>
      <c r="M380" s="29"/>
      <c r="N380" s="29"/>
      <c r="O380" s="8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spans="1:34" x14ac:dyDescent="0.25">
      <c r="A381" s="29"/>
      <c r="B381" s="29"/>
      <c r="C381" s="29"/>
      <c r="D381" s="29"/>
      <c r="E381" s="8"/>
      <c r="F381" s="8"/>
      <c r="G381" s="8"/>
      <c r="H381" s="8"/>
      <c r="I381" s="29"/>
      <c r="J381" s="29"/>
      <c r="K381" s="29"/>
      <c r="L381" s="29"/>
      <c r="M381" s="29"/>
      <c r="N381" s="29"/>
      <c r="O381" s="8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spans="1:34" x14ac:dyDescent="0.25">
      <c r="A382" s="29"/>
      <c r="B382" s="29"/>
      <c r="C382" s="29"/>
      <c r="D382" s="29"/>
      <c r="E382" s="8"/>
      <c r="F382" s="8"/>
      <c r="G382" s="8"/>
      <c r="H382" s="8"/>
      <c r="I382" s="29"/>
      <c r="J382" s="29"/>
      <c r="K382" s="29"/>
      <c r="L382" s="29"/>
      <c r="M382" s="29"/>
      <c r="N382" s="29"/>
      <c r="O382" s="8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spans="1:34" x14ac:dyDescent="0.25">
      <c r="A383" s="29"/>
      <c r="B383" s="29"/>
      <c r="C383" s="29"/>
      <c r="D383" s="29"/>
      <c r="E383" s="8"/>
      <c r="F383" s="8"/>
      <c r="G383" s="8"/>
      <c r="H383" s="8"/>
      <c r="I383" s="29"/>
      <c r="J383" s="29"/>
      <c r="K383" s="29"/>
      <c r="L383" s="29"/>
      <c r="M383" s="29"/>
      <c r="N383" s="29"/>
      <c r="O383" s="8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spans="1:34" x14ac:dyDescent="0.25">
      <c r="A384" s="29"/>
      <c r="B384" s="29"/>
      <c r="C384" s="29"/>
      <c r="D384" s="29"/>
      <c r="E384" s="8"/>
      <c r="F384" s="8"/>
      <c r="G384" s="8"/>
      <c r="H384" s="8"/>
      <c r="I384" s="29"/>
      <c r="J384" s="29"/>
      <c r="K384" s="29"/>
      <c r="L384" s="29"/>
      <c r="M384" s="29"/>
      <c r="N384" s="29"/>
      <c r="O384" s="8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spans="1:26" x14ac:dyDescent="0.25">
      <c r="A385" s="29"/>
      <c r="B385" s="29"/>
      <c r="C385" s="29"/>
      <c r="D385" s="29"/>
      <c r="E385" s="8"/>
      <c r="F385" s="8"/>
      <c r="G385" s="8"/>
      <c r="H385" s="8"/>
      <c r="I385" s="29"/>
      <c r="J385" s="29"/>
      <c r="K385" s="29"/>
      <c r="L385" s="29"/>
      <c r="M385" s="29"/>
      <c r="N385" s="29"/>
      <c r="O385" s="8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spans="1:26" x14ac:dyDescent="0.25">
      <c r="M386" s="29"/>
      <c r="N386" s="29"/>
      <c r="O386" s="8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spans="1:26" x14ac:dyDescent="0.25">
      <c r="M387" s="29"/>
      <c r="N387" s="29"/>
      <c r="O387" s="8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spans="1:26" x14ac:dyDescent="0.25">
      <c r="Z388" s="29"/>
    </row>
  </sheetData>
  <sheetProtection algorithmName="SHA-512" hashValue="1cgI029z1lvpQkDjH+oPypqtSWRyaNNH577md6N/s3mKktoGWLcOcIcdu3SeVctVnLyiEYaCqHeoBdKKogJbIg==" saltValue="06qQxr2hvPoQ/uz+GLO8Ug==" spinCount="100000" sheet="1" objects="1" scenarios="1"/>
  <mergeCells count="74">
    <mergeCell ref="Q30:R30"/>
    <mergeCell ref="Q26:R26"/>
    <mergeCell ref="AH41:AI41"/>
    <mergeCell ref="AH39:AI39"/>
    <mergeCell ref="AH40:AI40"/>
    <mergeCell ref="Q27:R27"/>
    <mergeCell ref="Q28:R28"/>
    <mergeCell ref="Q29:R29"/>
    <mergeCell ref="AH34:AI34"/>
    <mergeCell ref="AH32:AI32"/>
    <mergeCell ref="AH33:AI33"/>
    <mergeCell ref="AH31:AI31"/>
    <mergeCell ref="AH27:AI27"/>
    <mergeCell ref="AH29:AI29"/>
    <mergeCell ref="AH30:AI30"/>
    <mergeCell ref="AH28:AI28"/>
    <mergeCell ref="C20:D20"/>
    <mergeCell ref="I20:L20"/>
    <mergeCell ref="Q21:W21"/>
    <mergeCell ref="Q25:R25"/>
    <mergeCell ref="Q24:R24"/>
    <mergeCell ref="AH24:AI24"/>
    <mergeCell ref="AH23:AI23"/>
    <mergeCell ref="C21:D21"/>
    <mergeCell ref="I21:L21"/>
    <mergeCell ref="Q23:R23"/>
    <mergeCell ref="C22:D22"/>
    <mergeCell ref="I22:L22"/>
    <mergeCell ref="A23:L23"/>
    <mergeCell ref="C19:D19"/>
    <mergeCell ref="I19:L19"/>
    <mergeCell ref="C15:D15"/>
    <mergeCell ref="I15:L15"/>
    <mergeCell ref="AH17:AI17"/>
    <mergeCell ref="X19:Y19"/>
    <mergeCell ref="C17:D17"/>
    <mergeCell ref="I17:L17"/>
    <mergeCell ref="C18:D18"/>
    <mergeCell ref="I18:L18"/>
    <mergeCell ref="C14:D14"/>
    <mergeCell ref="I14:L14"/>
    <mergeCell ref="C16:D16"/>
    <mergeCell ref="I16:L16"/>
    <mergeCell ref="C13:D13"/>
    <mergeCell ref="I13:L13"/>
    <mergeCell ref="C12:D12"/>
    <mergeCell ref="I12:L12"/>
    <mergeCell ref="C11:D11"/>
    <mergeCell ref="I11:L11"/>
    <mergeCell ref="C10:D10"/>
    <mergeCell ref="I10:L10"/>
    <mergeCell ref="C7:D7"/>
    <mergeCell ref="I7:L7"/>
    <mergeCell ref="X8:Y8"/>
    <mergeCell ref="B1:Q1"/>
    <mergeCell ref="X9:Y9"/>
    <mergeCell ref="C8:D8"/>
    <mergeCell ref="I8:L8"/>
    <mergeCell ref="X7:Y7"/>
    <mergeCell ref="C9:D9"/>
    <mergeCell ref="I9:L9"/>
    <mergeCell ref="AH12:AI12"/>
    <mergeCell ref="S1:Y1"/>
    <mergeCell ref="AG1:AI1"/>
    <mergeCell ref="AH22:AI22"/>
    <mergeCell ref="AH18:AI18"/>
    <mergeCell ref="AH15:AI15"/>
    <mergeCell ref="AH16:AI16"/>
    <mergeCell ref="AH9:AI9"/>
    <mergeCell ref="AH10:AI10"/>
    <mergeCell ref="AH11:AI11"/>
    <mergeCell ref="X20:Y20"/>
    <mergeCell ref="AH14:AI14"/>
    <mergeCell ref="AH13:AI13"/>
  </mergeCells>
  <conditionalFormatting sqref="A20:A21 AA18 AA35 AA9">
    <cfRule type="expression" dxfId="104" priority="255" stopIfTrue="1">
      <formula>(C9="")</formula>
    </cfRule>
  </conditionalFormatting>
  <conditionalFormatting sqref="B20:B21 AB18 AB35 AB9">
    <cfRule type="expression" dxfId="103" priority="254" stopIfTrue="1">
      <formula>(C9="")</formula>
    </cfRule>
  </conditionalFormatting>
  <conditionalFormatting sqref="B27">
    <cfRule type="expression" dxfId="102" priority="246" stopIfTrue="1">
      <formula>(C27="")</formula>
    </cfRule>
  </conditionalFormatting>
  <conditionalFormatting sqref="I27">
    <cfRule type="expression" dxfId="101" priority="245" stopIfTrue="1">
      <formula>(K27="")</formula>
    </cfRule>
  </conditionalFormatting>
  <conditionalFormatting sqref="J27">
    <cfRule type="expression" dxfId="100" priority="244" stopIfTrue="1">
      <formula>(K27="")</formula>
    </cfRule>
  </conditionalFormatting>
  <conditionalFormatting sqref="H7:H22 AG9:AG17 W8:W17">
    <cfRule type="expression" dxfId="99" priority="239" stopIfTrue="1">
      <formula>H7&lt;&gt;""</formula>
    </cfRule>
  </conditionalFormatting>
  <conditionalFormatting sqref="A22">
    <cfRule type="expression" dxfId="98" priority="233" stopIfTrue="1">
      <formula>(C22="")</formula>
    </cfRule>
  </conditionalFormatting>
  <conditionalFormatting sqref="B22">
    <cfRule type="expression" dxfId="97" priority="232" stopIfTrue="1">
      <formula>(C22="")</formula>
    </cfRule>
  </conditionalFormatting>
  <conditionalFormatting sqref="AB26">
    <cfRule type="expression" dxfId="96" priority="190" stopIfTrue="1">
      <formula>(AC26="")</formula>
    </cfRule>
  </conditionalFormatting>
  <conditionalFormatting sqref="AG26">
    <cfRule type="expression" dxfId="95" priority="192" stopIfTrue="1">
      <formula>AG26&lt;&gt;""</formula>
    </cfRule>
  </conditionalFormatting>
  <conditionalFormatting sqref="AG22:AG23 AG27:AG34">
    <cfRule type="expression" dxfId="94" priority="175" stopIfTrue="1">
      <formula>AG22&lt;&gt;""</formula>
    </cfRule>
  </conditionalFormatting>
  <conditionalFormatting sqref="AA19">
    <cfRule type="expression" dxfId="93" priority="532" stopIfTrue="1">
      <formula>SUM(AF22:AF24)&lt;6</formula>
    </cfRule>
    <cfRule type="expression" dxfId="92" priority="533" stopIfTrue="1">
      <formula>SUM(AF22:AF24)&gt;6</formula>
    </cfRule>
  </conditionalFormatting>
  <conditionalFormatting sqref="AA26">
    <cfRule type="expression" dxfId="91" priority="606" stopIfTrue="1">
      <formula>SUM(AF26:AF34)&lt;27</formula>
    </cfRule>
    <cfRule type="expression" dxfId="90" priority="607" stopIfTrue="1">
      <formula>SUM(AF26:AF34)&gt;27</formula>
    </cfRule>
  </conditionalFormatting>
  <conditionalFormatting sqref="AA20">
    <cfRule type="expression" dxfId="89" priority="608" stopIfTrue="1">
      <formula>SUM(AF25:AF34,#REF!)&lt;21</formula>
    </cfRule>
    <cfRule type="expression" dxfId="88" priority="609" stopIfTrue="1">
      <formula>SUM(AF25:AF34,#REF!)&gt;21</formula>
    </cfRule>
  </conditionalFormatting>
  <conditionalFormatting sqref="AA21">
    <cfRule type="expression" dxfId="87" priority="610" stopIfTrue="1">
      <formula>SUM(AF25:AF34,AF35:AF35)&lt;21</formula>
    </cfRule>
    <cfRule type="expression" dxfId="86" priority="611" stopIfTrue="1">
      <formula>SUM(AF25:AF34,AF35:AF35)&gt;21</formula>
    </cfRule>
  </conditionalFormatting>
  <conditionalFormatting sqref="Q8:Q17">
    <cfRule type="expression" dxfId="85" priority="116" stopIfTrue="1">
      <formula>(S8="")</formula>
    </cfRule>
    <cfRule type="expression" dxfId="84" priority="117" stopIfTrue="1">
      <formula>(NOT(OR(S8="A",S8="B",S8="C",S8="X",S8="P",AND(R8&gt;=0,R8&lt;=4,ISNUMBER(R8)))))</formula>
    </cfRule>
  </conditionalFormatting>
  <conditionalFormatting sqref="R8:R17">
    <cfRule type="expression" dxfId="83" priority="114" stopIfTrue="1">
      <formula>(S8="")</formula>
    </cfRule>
    <cfRule type="expression" dxfId="82" priority="115" stopIfTrue="1">
      <formula>(NOT(OR(S8="A",S8="B",S8="C",S8="X",S8="P",AND(S8&gt;=0,S8&lt;=4,ISNUMBER(S8)))))</formula>
    </cfRule>
  </conditionalFormatting>
  <conditionalFormatting sqref="AA12:AA13 AA16:AA17">
    <cfRule type="expression" dxfId="81" priority="92" stopIfTrue="1">
      <formula>(AC12="")</formula>
    </cfRule>
  </conditionalFormatting>
  <conditionalFormatting sqref="AB12:AB13 AB16:AB17">
    <cfRule type="expression" dxfId="80" priority="91" stopIfTrue="1">
      <formula>(AC12="")</formula>
    </cfRule>
  </conditionalFormatting>
  <conditionalFormatting sqref="AA10:AA11 AA14:AA15">
    <cfRule type="expression" dxfId="79" priority="90" stopIfTrue="1">
      <formula>(AC10="")</formula>
    </cfRule>
  </conditionalFormatting>
  <conditionalFormatting sqref="AB10:AB11 AB14:AB15">
    <cfRule type="expression" dxfId="78" priority="89" stopIfTrue="1">
      <formula>(AC10="")</formula>
    </cfRule>
  </conditionalFormatting>
  <conditionalFormatting sqref="AA22:AA23">
    <cfRule type="expression" dxfId="77" priority="88" stopIfTrue="1">
      <formula>(AC22="")</formula>
    </cfRule>
  </conditionalFormatting>
  <conditionalFormatting sqref="AB22:AB23">
    <cfRule type="expression" dxfId="76" priority="87" stopIfTrue="1">
      <formula>(AC22="")</formula>
    </cfRule>
  </conditionalFormatting>
  <conditionalFormatting sqref="AA27:AA28 AA31:AA32">
    <cfRule type="expression" dxfId="75" priority="86" stopIfTrue="1">
      <formula>(AC27="")</formula>
    </cfRule>
  </conditionalFormatting>
  <conditionalFormatting sqref="AB27:AB28 AB31:AB32">
    <cfRule type="expression" dxfId="74" priority="85" stopIfTrue="1">
      <formula>(AC27="")</formula>
    </cfRule>
  </conditionalFormatting>
  <conditionalFormatting sqref="AA29:AA30 AA33:AA34">
    <cfRule type="expression" dxfId="73" priority="84" stopIfTrue="1">
      <formula>(AC29="")</formula>
    </cfRule>
  </conditionalFormatting>
  <conditionalFormatting sqref="AB29:AB30 AB33:AB34">
    <cfRule type="expression" dxfId="72" priority="83" stopIfTrue="1">
      <formula>(AC29="")</formula>
    </cfRule>
  </conditionalFormatting>
  <conditionalFormatting sqref="Q24:R24">
    <cfRule type="expression" dxfId="71" priority="81">
      <formula>$Q$24&lt;2</formula>
    </cfRule>
  </conditionalFormatting>
  <conditionalFormatting sqref="W7">
    <cfRule type="expression" dxfId="70" priority="79" stopIfTrue="1">
      <formula>W7&lt;&gt;""</formula>
    </cfRule>
  </conditionalFormatting>
  <conditionalFormatting sqref="Q7">
    <cfRule type="expression" dxfId="69" priority="77" stopIfTrue="1">
      <formula>(S7="")</formula>
    </cfRule>
    <cfRule type="expression" dxfId="68" priority="78" stopIfTrue="1">
      <formula>(NOT(OR(S7="A",S7="B",S7="C",S7="X",S7="P",AND(R7&gt;=0,R7&lt;=4,ISNUMBER(R7)))))</formula>
    </cfRule>
  </conditionalFormatting>
  <conditionalFormatting sqref="R7">
    <cfRule type="expression" dxfId="67" priority="75" stopIfTrue="1">
      <formula>(S7="")</formula>
    </cfRule>
    <cfRule type="expression" dxfId="66" priority="76" stopIfTrue="1">
      <formula>(NOT(OR(S7="A",S7="B",S7="C",S7="X",S7="P",AND(S7&gt;=0,S7&lt;=4,ISNUMBER(S7)))))</formula>
    </cfRule>
  </conditionalFormatting>
  <conditionalFormatting sqref="AB39">
    <cfRule type="expression" dxfId="65" priority="63" stopIfTrue="1">
      <formula>(AC39="")</formula>
    </cfRule>
  </conditionalFormatting>
  <conditionalFormatting sqref="AG39">
    <cfRule type="expression" dxfId="64" priority="62" stopIfTrue="1">
      <formula>AG39&lt;&gt;""</formula>
    </cfRule>
  </conditionalFormatting>
  <conditionalFormatting sqref="A7 A13:A15 A17 A19">
    <cfRule type="expression" dxfId="63" priority="61" stopIfTrue="1">
      <formula>(C7="")</formula>
    </cfRule>
  </conditionalFormatting>
  <conditionalFormatting sqref="B7 B13:B15 B17 B19">
    <cfRule type="expression" dxfId="62" priority="60" stopIfTrue="1">
      <formula>(C7="")</formula>
    </cfRule>
  </conditionalFormatting>
  <conditionalFormatting sqref="A9:A10">
    <cfRule type="expression" dxfId="61" priority="59" stopIfTrue="1">
      <formula>(C9="")</formula>
    </cfRule>
  </conditionalFormatting>
  <conditionalFormatting sqref="B9:B10">
    <cfRule type="expression" dxfId="60" priority="58" stopIfTrue="1">
      <formula>(C9="")</formula>
    </cfRule>
  </conditionalFormatting>
  <conditionalFormatting sqref="A11">
    <cfRule type="expression" dxfId="59" priority="57" stopIfTrue="1">
      <formula>(C11="")</formula>
    </cfRule>
  </conditionalFormatting>
  <conditionalFormatting sqref="B11">
    <cfRule type="expression" dxfId="58" priority="56" stopIfTrue="1">
      <formula>(C11="")</formula>
    </cfRule>
  </conditionalFormatting>
  <conditionalFormatting sqref="A12">
    <cfRule type="expression" dxfId="57" priority="55" stopIfTrue="1">
      <formula>(C12="")</formula>
    </cfRule>
  </conditionalFormatting>
  <conditionalFormatting sqref="B12">
    <cfRule type="expression" dxfId="56" priority="54" stopIfTrue="1">
      <formula>(C12="")</formula>
    </cfRule>
  </conditionalFormatting>
  <conditionalFormatting sqref="A8">
    <cfRule type="expression" dxfId="55" priority="53" stopIfTrue="1">
      <formula>(C8="")</formula>
    </cfRule>
  </conditionalFormatting>
  <conditionalFormatting sqref="B8">
    <cfRule type="expression" dxfId="54" priority="52" stopIfTrue="1">
      <formula>(C8="")</formula>
    </cfRule>
  </conditionalFormatting>
  <conditionalFormatting sqref="A16">
    <cfRule type="expression" dxfId="53" priority="51" stopIfTrue="1">
      <formula>(C16="")</formula>
    </cfRule>
  </conditionalFormatting>
  <conditionalFormatting sqref="B16">
    <cfRule type="expression" dxfId="52" priority="50" stopIfTrue="1">
      <formula>(C16="")</formula>
    </cfRule>
  </conditionalFormatting>
  <conditionalFormatting sqref="A18">
    <cfRule type="expression" dxfId="51" priority="49" stopIfTrue="1">
      <formula>(C18="")</formula>
    </cfRule>
  </conditionalFormatting>
  <conditionalFormatting sqref="B18">
    <cfRule type="expression" dxfId="50" priority="48" stopIfTrue="1">
      <formula>(C18="")</formula>
    </cfRule>
  </conditionalFormatting>
  <conditionalFormatting sqref="A3">
    <cfRule type="expression" dxfId="49" priority="623" stopIfTrue="1">
      <formula>SUM(F7:F22)&lt;40</formula>
    </cfRule>
    <cfRule type="expression" dxfId="48" priority="624" stopIfTrue="1">
      <formula>SUM(F7:F22)&gt;40</formula>
    </cfRule>
  </conditionalFormatting>
  <conditionalFormatting sqref="W18">
    <cfRule type="expression" dxfId="47" priority="47" stopIfTrue="1">
      <formula>W18&lt;&gt;""</formula>
    </cfRule>
  </conditionalFormatting>
  <conditionalFormatting sqref="Q18">
    <cfRule type="expression" dxfId="46" priority="45" stopIfTrue="1">
      <formula>(S18="")</formula>
    </cfRule>
    <cfRule type="expression" dxfId="45" priority="46" stopIfTrue="1">
      <formula>(NOT(OR(S18="A",S18="B",S18="C",S18="X",S18="P",AND(R18&gt;=0,R18&lt;=4,ISNUMBER(R18)))))</formula>
    </cfRule>
  </conditionalFormatting>
  <conditionalFormatting sqref="R18">
    <cfRule type="expression" dxfId="44" priority="43" stopIfTrue="1">
      <formula>(S18="")</formula>
    </cfRule>
    <cfRule type="expression" dxfId="43" priority="44" stopIfTrue="1">
      <formula>(NOT(OR(S18="A",S18="B",S18="C",S18="X",S18="P",AND(S18&gt;=0,S18&lt;=4,ISNUMBER(S18)))))</formula>
    </cfRule>
  </conditionalFormatting>
  <conditionalFormatting sqref="W17">
    <cfRule type="expression" dxfId="42" priority="37" stopIfTrue="1">
      <formula>W17&lt;&gt;""</formula>
    </cfRule>
  </conditionalFormatting>
  <conditionalFormatting sqref="Q17">
    <cfRule type="expression" dxfId="41" priority="35" stopIfTrue="1">
      <formula>(S17="")</formula>
    </cfRule>
    <cfRule type="expression" dxfId="40" priority="36" stopIfTrue="1">
      <formula>(NOT(OR(S17="A",S17="B",S17="C",S17="X",S17="P",AND(R17&gt;=0,R17&lt;=4,ISNUMBER(R17)))))</formula>
    </cfRule>
  </conditionalFormatting>
  <conditionalFormatting sqref="R17">
    <cfRule type="expression" dxfId="39" priority="33" stopIfTrue="1">
      <formula>(S17="")</formula>
    </cfRule>
    <cfRule type="expression" dxfId="38" priority="34" stopIfTrue="1">
      <formula>(NOT(OR(S17="A",S17="B",S17="C",S17="X",S17="P",AND(S17&gt;=0,S17&lt;=4,ISNUMBER(S17)))))</formula>
    </cfRule>
  </conditionalFormatting>
  <conditionalFormatting sqref="Q3">
    <cfRule type="expression" dxfId="37" priority="657" stopIfTrue="1">
      <formula>SUM(U7:U20)&lt;32</formula>
    </cfRule>
    <cfRule type="expression" dxfId="36" priority="658" stopIfTrue="1">
      <formula>SUM(U7:U20)&gt;32</formula>
    </cfRule>
  </conditionalFormatting>
  <conditionalFormatting sqref="AA7:AA8">
    <cfRule type="expression" dxfId="35" priority="664" stopIfTrue="1">
      <formula>SUM(AF7:AF17)&lt;27</formula>
    </cfRule>
    <cfRule type="expression" dxfId="34" priority="665" stopIfTrue="1">
      <formula>SUM(AF7:AF17)&gt;27</formula>
    </cfRule>
  </conditionalFormatting>
  <conditionalFormatting sqref="W20">
    <cfRule type="expression" dxfId="33" priority="32" stopIfTrue="1">
      <formula>W20&lt;&gt;""</formula>
    </cfRule>
  </conditionalFormatting>
  <conditionalFormatting sqref="Q20">
    <cfRule type="expression" dxfId="32" priority="30" stopIfTrue="1">
      <formula>(S20="")</formula>
    </cfRule>
    <cfRule type="expression" dxfId="31" priority="31" stopIfTrue="1">
      <formula>(NOT(OR(S20="A",S20="B",S20="C",S20="X",S20="P",AND(R20&gt;=0,R20&lt;=4,ISNUMBER(R20)))))</formula>
    </cfRule>
  </conditionalFormatting>
  <conditionalFormatting sqref="R20">
    <cfRule type="expression" dxfId="30" priority="28" stopIfTrue="1">
      <formula>(S20="")</formula>
    </cfRule>
    <cfRule type="expression" dxfId="29" priority="29" stopIfTrue="1">
      <formula>(NOT(OR(S20="A",S20="B",S20="C",S20="X",S20="P",AND(S20&gt;=0,S20&lt;=4,ISNUMBER(S20)))))</formula>
    </cfRule>
  </conditionalFormatting>
  <conditionalFormatting sqref="W19">
    <cfRule type="expression" dxfId="28" priority="27" stopIfTrue="1">
      <formula>W19&lt;&gt;""</formula>
    </cfRule>
  </conditionalFormatting>
  <conditionalFormatting sqref="Q19">
    <cfRule type="expression" dxfId="27" priority="25" stopIfTrue="1">
      <formula>(S19="")</formula>
    </cfRule>
    <cfRule type="expression" dxfId="26" priority="26" stopIfTrue="1">
      <formula>(NOT(OR(S19="A",S19="B",S19="C",S19="X",S19="P",AND(R19&gt;=0,R19&lt;=4,ISNUMBER(R19)))))</formula>
    </cfRule>
  </conditionalFormatting>
  <conditionalFormatting sqref="R19">
    <cfRule type="expression" dxfId="25" priority="23" stopIfTrue="1">
      <formula>(S19="")</formula>
    </cfRule>
    <cfRule type="expression" dxfId="24" priority="24" stopIfTrue="1">
      <formula>(NOT(OR(S19="A",S19="B",S19="C",S19="X",S19="P",AND(S19&gt;=0,S19&lt;=4,ISNUMBER(S19)))))</formula>
    </cfRule>
  </conditionalFormatting>
  <conditionalFormatting sqref="W18">
    <cfRule type="expression" dxfId="23" priority="22" stopIfTrue="1">
      <formula>W18&lt;&gt;""</formula>
    </cfRule>
  </conditionalFormatting>
  <conditionalFormatting sqref="Q18">
    <cfRule type="expression" dxfId="22" priority="20" stopIfTrue="1">
      <formula>(S18="")</formula>
    </cfRule>
    <cfRule type="expression" dxfId="21" priority="21" stopIfTrue="1">
      <formula>(NOT(OR(S18="A",S18="B",S18="C",S18="X",S18="P",AND(R18&gt;=0,R18&lt;=4,ISNUMBER(R18)))))</formula>
    </cfRule>
  </conditionalFormatting>
  <conditionalFormatting sqref="R18">
    <cfRule type="expression" dxfId="20" priority="18" stopIfTrue="1">
      <formula>(S18="")</formula>
    </cfRule>
    <cfRule type="expression" dxfId="19" priority="19" stopIfTrue="1">
      <formula>(NOT(OR(S18="A",S18="B",S18="C",S18="X",S18="P",AND(S18&gt;=0,S18&lt;=4,ISNUMBER(S18)))))</formula>
    </cfRule>
  </conditionalFormatting>
  <conditionalFormatting sqref="Q28:R28">
    <cfRule type="expression" dxfId="18" priority="17">
      <formula>IF(SUM(Q27)=0,"N/A",Q27/Q26)&lt;2</formula>
    </cfRule>
  </conditionalFormatting>
  <conditionalFormatting sqref="AG24">
    <cfRule type="expression" dxfId="17" priority="16" stopIfTrue="1">
      <formula>AG24&lt;&gt;""</formula>
    </cfRule>
  </conditionalFormatting>
  <conditionalFormatting sqref="AA24">
    <cfRule type="expression" dxfId="16" priority="15" stopIfTrue="1">
      <formula>(AC24="")</formula>
    </cfRule>
  </conditionalFormatting>
  <conditionalFormatting sqref="AB24">
    <cfRule type="expression" dxfId="15" priority="14" stopIfTrue="1">
      <formula>(AC24="")</formula>
    </cfRule>
  </conditionalFormatting>
  <conditionalFormatting sqref="AA37:AA38">
    <cfRule type="expression" dxfId="14" priority="668" stopIfTrue="1">
      <formula>(AC39="")</formula>
    </cfRule>
  </conditionalFormatting>
  <conditionalFormatting sqref="AA36">
    <cfRule type="expression" dxfId="13" priority="669" stopIfTrue="1">
      <formula>SUM(AF39:AF40)&lt;1</formula>
    </cfRule>
    <cfRule type="expression" dxfId="12" priority="670" stopIfTrue="1">
      <formula>SUM(AF39:AF40)&gt;1</formula>
    </cfRule>
  </conditionalFormatting>
  <conditionalFormatting sqref="AA3">
    <cfRule type="expression" dxfId="11" priority="671" stopIfTrue="1">
      <formula>SUM(AF7:AF38)&lt;62</formula>
    </cfRule>
    <cfRule type="expression" dxfId="10" priority="672" stopIfTrue="1">
      <formula>SUM(AF7:AF38)&lt;62</formula>
    </cfRule>
  </conditionalFormatting>
  <conditionalFormatting sqref="AG40">
    <cfRule type="expression" dxfId="9" priority="11" stopIfTrue="1">
      <formula>AG40&lt;&gt;""</formula>
    </cfRule>
  </conditionalFormatting>
  <conditionalFormatting sqref="AA40">
    <cfRule type="expression" dxfId="8" priority="10" stopIfTrue="1">
      <formula>(AC40="")</formula>
    </cfRule>
  </conditionalFormatting>
  <conditionalFormatting sqref="AB40">
    <cfRule type="expression" dxfId="7" priority="9" stopIfTrue="1">
      <formula>(AC40="")</formula>
    </cfRule>
  </conditionalFormatting>
  <conditionalFormatting sqref="AG41">
    <cfRule type="expression" dxfId="6" priority="8" stopIfTrue="1">
      <formula>AG41&lt;&gt;""</formula>
    </cfRule>
  </conditionalFormatting>
  <conditionalFormatting sqref="AA41">
    <cfRule type="expression" dxfId="5" priority="7" stopIfTrue="1">
      <formula>(AC41="")</formula>
    </cfRule>
  </conditionalFormatting>
  <conditionalFormatting sqref="AB41">
    <cfRule type="expression" dxfId="4" priority="6" stopIfTrue="1">
      <formula>(AC41="")</formula>
    </cfRule>
  </conditionalFormatting>
  <conditionalFormatting sqref="B28:B42">
    <cfRule type="expression" dxfId="3" priority="4" stopIfTrue="1">
      <formula>(C28="")</formula>
    </cfRule>
  </conditionalFormatting>
  <conditionalFormatting sqref="I28:I42">
    <cfRule type="expression" dxfId="2" priority="3" stopIfTrue="1">
      <formula>(K28="")</formula>
    </cfRule>
  </conditionalFormatting>
  <conditionalFormatting sqref="J28:J42">
    <cfRule type="expression" dxfId="1" priority="2" stopIfTrue="1">
      <formula>(K28="")</formula>
    </cfRule>
  </conditionalFormatting>
  <conditionalFormatting sqref="A27:A42">
    <cfRule type="expression" dxfId="0" priority="1" stopIfTrue="1">
      <formula>(C27="")</formula>
    </cfRule>
  </conditionalFormatting>
  <printOptions horizontalCentered="1" verticalCentered="1"/>
  <pageMargins left="0.3" right="0.3" top="0.2" bottom="0.2" header="0.5" footer="0.5"/>
  <pageSetup orientation="landscape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ANSI-AGED</vt:lpstr>
      <vt:lpstr>'ANSI-AGED'!Print_Area</vt:lpstr>
    </vt:vector>
  </TitlesOfParts>
  <Company>Oklahoma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tiers@okstate.edu</dc:creator>
  <cp:lastModifiedBy>Wray, Laura</cp:lastModifiedBy>
  <cp:lastPrinted>2020-03-30T18:39:15Z</cp:lastPrinted>
  <dcterms:created xsi:type="dcterms:W3CDTF">2011-07-12T20:37:04Z</dcterms:created>
  <dcterms:modified xsi:type="dcterms:W3CDTF">2020-07-10T19:01:28Z</dcterms:modified>
</cp:coreProperties>
</file>